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O:\SFBI-FSIB\2020 03 06 SFBI - Opleidingen (Brecht)\Opleidingen - cijfers en gegevens\Template BOP\2023\FR\"/>
    </mc:Choice>
  </mc:AlternateContent>
  <xr:revisionPtr revIDLastSave="0" documentId="13_ncr:1_{4745BA82-6C0A-411A-8522-765A38324A55}" xr6:coauthVersionLast="47" xr6:coauthVersionMax="47" xr10:uidLastSave="{00000000-0000-0000-0000-000000000000}"/>
  <bookViews>
    <workbookView xWindow="28680" yWindow="-120" windowWidth="29040" windowHeight="15840" tabRatio="724" activeTab="3" xr2:uid="{00000000-000D-0000-FFFF-FFFF00000000}"/>
  </bookViews>
  <sheets>
    <sheet name="1.Généralités" sheetId="1" r:id="rId1"/>
    <sheet name="2.Motivation" sheetId="5" r:id="rId2"/>
    <sheet name="3.Formations par catégorie" sheetId="2" r:id="rId3"/>
    <sheet name="4, Estimation des coûts" sheetId="3" r:id="rId4"/>
    <sheet name="5, Calcul du remboursement" sheetId="7" r:id="rId5"/>
    <sheet name="6. Contenu filtres" sheetId="6" r:id="rId6"/>
  </sheets>
  <definedNames>
    <definedName name="_xlnm.Print_Area" localSheetId="1">'2.Motivation'!$A$1:$K$26</definedName>
    <definedName name="_xlnm.Print_Area" localSheetId="2">'3.Formations par catégorie'!$A$1:$F$58</definedName>
    <definedName name="_xlnm.Print_Area" localSheetId="3">'4, Estimation des coûts'!$A$1:$E$45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3" l="1"/>
  <c r="D11" i="3"/>
  <c r="D9" i="3"/>
  <c r="D10" i="3"/>
  <c r="D8" i="3"/>
  <c r="D7" i="3"/>
  <c r="D6" i="3"/>
  <c r="C9" i="3"/>
  <c r="C8" i="3"/>
  <c r="C7" i="3"/>
  <c r="E58" i="2"/>
  <c r="C58" i="2"/>
  <c r="E50" i="2"/>
  <c r="C50" i="2"/>
  <c r="E41" i="2"/>
  <c r="C41" i="2"/>
  <c r="E30" i="2"/>
  <c r="C30" i="2"/>
  <c r="E24" i="2"/>
  <c r="C24" i="2"/>
  <c r="E9" i="2"/>
  <c r="C9" i="2"/>
  <c r="E35" i="2"/>
  <c r="E33" i="2"/>
  <c r="E34" i="2"/>
  <c r="E6" i="2"/>
  <c r="E4" i="2"/>
  <c r="E49" i="2"/>
  <c r="B43" i="7" l="1"/>
  <c r="B27" i="7"/>
  <c r="B26" i="7"/>
  <c r="C20" i="7"/>
  <c r="B28" i="7" l="1"/>
  <c r="B9" i="3"/>
  <c r="B8" i="3"/>
  <c r="E26" i="2" l="1"/>
  <c r="C27" i="2"/>
  <c r="B7" i="3"/>
  <c r="E12" i="2"/>
  <c r="E13" i="2"/>
  <c r="E14" i="2"/>
  <c r="E15" i="2"/>
  <c r="E16" i="2"/>
  <c r="E17" i="2"/>
  <c r="E18" i="2"/>
  <c r="E19" i="2"/>
  <c r="E20" i="2"/>
  <c r="E21" i="2"/>
  <c r="E22" i="2"/>
  <c r="E23" i="2"/>
  <c r="E27" i="2" l="1"/>
  <c r="E11" i="2"/>
  <c r="E7" i="2"/>
  <c r="E8" i="2"/>
  <c r="E5" i="2"/>
  <c r="E36" i="2"/>
  <c r="E37" i="2"/>
  <c r="E38" i="2"/>
  <c r="E39" i="2"/>
  <c r="E40" i="2"/>
  <c r="E32" i="2"/>
  <c r="B12" i="3"/>
  <c r="E53" i="2"/>
  <c r="E54" i="2"/>
  <c r="E55" i="2"/>
  <c r="E56" i="2"/>
  <c r="E57" i="2"/>
  <c r="E52" i="2"/>
  <c r="B11" i="3"/>
  <c r="E46" i="2"/>
  <c r="E47" i="2"/>
  <c r="E48" i="2"/>
  <c r="E43" i="2"/>
  <c r="E29" i="2"/>
  <c r="B10" i="3"/>
  <c r="C11" i="3" l="1"/>
  <c r="B6" i="3"/>
  <c r="C12" i="3"/>
  <c r="C6" i="3"/>
  <c r="C10" i="3"/>
  <c r="B13" i="3" l="1"/>
  <c r="C13" i="3"/>
  <c r="D13" i="3" s="1"/>
  <c r="C3" i="3"/>
  <c r="B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vb</author>
  </authors>
  <commentList>
    <comment ref="M4" authorId="0" shapeId="0" xr:uid="{00000000-0006-0000-0000-000001000000}">
      <text>
        <r>
          <rPr>
            <b/>
            <sz val="9"/>
            <color indexed="81"/>
            <rFont val="Tahoma"/>
            <family val="2"/>
          </rPr>
          <t>Nota:</t>
        </r>
        <r>
          <rPr>
            <sz val="9"/>
            <color indexed="81"/>
            <rFont val="Tahoma"/>
            <family val="2"/>
          </rPr>
          <t xml:space="preserve">
Periode invullen waarop BOP van toepassing is (minimum 12 maanden)
</t>
        </r>
      </text>
    </comment>
    <comment ref="A17" authorId="0" shapeId="0" xr:uid="{00000000-0006-0000-0000-000002000000}">
      <text>
        <r>
          <rPr>
            <b/>
            <sz val="9"/>
            <color indexed="81"/>
            <rFont val="Tahoma"/>
            <family val="2"/>
          </rPr>
          <t xml:space="preserve">Note: nombre total d'ouvriers inscrits sous le numéro ONSS (Entité juridique d'entreprise :EJE).
Remarque: nombre total d'ouvriers en  équivalents temps plein, inscrits au registre du personnel de l'entreprise à la date de clôture de l'exercice comptable précédent. 
</t>
        </r>
      </text>
    </comment>
    <comment ref="A18" authorId="0" shapeId="0" xr:uid="{00000000-0006-0000-0000-000003000000}">
      <text>
        <r>
          <rPr>
            <b/>
            <sz val="9"/>
            <color indexed="81"/>
            <rFont val="Tahoma"/>
            <family val="2"/>
          </rPr>
          <t xml:space="preserve">Nota: au travail dans l'unité werkzaam voor het technische bedrijfseenheid (TBE) waarop dit plan van toepassing is.
Opmerking: het aantal arbeiders in voltijdse equivalenten, ingeschreven in het personeelsregister van de onderneming op de afsluitingsdatum van het vorige boekjaar. 
</t>
        </r>
      </text>
    </comment>
    <comment ref="G24" authorId="0" shapeId="0" xr:uid="{00000000-0006-0000-0000-000004000000}">
      <text>
        <r>
          <rPr>
            <b/>
            <sz val="9"/>
            <color indexed="81"/>
            <rFont val="Tahoma"/>
            <family val="2"/>
          </rPr>
          <t xml:space="preserve">Note: complétez la date. </t>
        </r>
        <r>
          <rPr>
            <sz val="9"/>
            <color indexed="81"/>
            <rFont val="Tahoma"/>
            <family val="2"/>
          </rPr>
          <t xml:space="preserve">
</t>
        </r>
      </text>
    </comment>
    <comment ref="G30" authorId="0" shapeId="0" xr:uid="{00000000-0006-0000-0000-000005000000}">
      <text>
        <r>
          <rPr>
            <b/>
            <sz val="9"/>
            <color indexed="81"/>
            <rFont val="Tahoma"/>
            <family val="2"/>
          </rPr>
          <t xml:space="preserve">Note: complétez la date </t>
        </r>
        <r>
          <rPr>
            <sz val="9"/>
            <color indexed="81"/>
            <rFont val="Tahoma"/>
            <family val="2"/>
          </rPr>
          <t xml:space="preserve">
</t>
        </r>
      </text>
    </comment>
    <comment ref="G36" authorId="0" shapeId="0" xr:uid="{00000000-0006-0000-0000-000006000000}">
      <text>
        <r>
          <rPr>
            <b/>
            <sz val="9"/>
            <color indexed="81"/>
            <rFont val="Tahoma"/>
            <family val="2"/>
          </rPr>
          <t xml:space="preserve">Note: complétez la date. </t>
        </r>
        <r>
          <rPr>
            <sz val="9"/>
            <color indexed="81"/>
            <rFont val="Tahoma"/>
            <family val="2"/>
          </rPr>
          <t xml:space="preserve">
</t>
        </r>
      </text>
    </comment>
    <comment ref="A38" authorId="0" shapeId="0" xr:uid="{00000000-0006-0000-0000-000007000000}">
      <text>
        <r>
          <rPr>
            <b/>
            <sz val="9"/>
            <color indexed="81"/>
            <rFont val="Tahoma"/>
            <family val="2"/>
          </rPr>
          <t xml:space="preserve">Note: cliquez sur le lien pour consulter les conditions.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tc={909C3F35-43E5-4B13-8468-11124BACCF83}</author>
  </authors>
  <commentList>
    <comment ref="A13" authorId="0" shapeId="0" xr:uid="{909C3F35-43E5-4B13-8468-11124BACCF83}">
      <text>
        <t>[Opmerkingenthread]
U kunt deze opmerkingenthread lezen in uw versie van Excel. Eventuele wijzigingen aan de thread gaan echter verloren als het bestand wordt geopend in een nieuwere versie van Excel. Meer informatie: https://go.microsoft.com/fwlink/?linkid=870924
Opmerking:
    Idem hier, rij 13 t.e.m. 33 moeten niet worden opgenomen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vb</author>
  </authors>
  <commentList>
    <comment ref="D3" authorId="0" shapeId="0" xr:uid="{00000000-0006-0000-0200-000001000000}">
      <text>
        <r>
          <rPr>
            <b/>
            <sz val="9"/>
            <color indexed="81"/>
            <rFont val="Tahoma"/>
            <family val="2"/>
          </rPr>
          <t xml:space="preserve">Note: le nombre de jours prévus dans l'offre standard pour ce type de formation </t>
        </r>
        <r>
          <rPr>
            <sz val="9"/>
            <color indexed="81"/>
            <rFont val="Tahoma"/>
            <family val="2"/>
          </rPr>
          <t xml:space="preserve">
</t>
        </r>
      </text>
    </comment>
    <comment ref="E3" authorId="0" shapeId="0" xr:uid="{00000000-0006-0000-0200-000002000000}">
      <text>
        <r>
          <rPr>
            <b/>
            <sz val="9"/>
            <color indexed="81"/>
            <rFont val="Tahoma"/>
            <family val="2"/>
          </rPr>
          <t>Note: le total dans cette colonne sera calculé automatiquement sur base du nombre de participants et le nombre de jours</t>
        </r>
        <r>
          <rPr>
            <sz val="9"/>
            <color indexed="81"/>
            <rFont val="Tahoma"/>
            <family val="2"/>
          </rPr>
          <t xml:space="preserve">
</t>
        </r>
      </text>
    </comment>
    <comment ref="F3" authorId="0" shapeId="0" xr:uid="{00000000-0006-0000-0200-000003000000}">
      <text>
        <r>
          <rPr>
            <b/>
            <sz val="9"/>
            <color indexed="81"/>
            <rFont val="Tahoma"/>
            <family val="2"/>
          </rPr>
          <t xml:space="preserve">
 </t>
        </r>
        <r>
          <rPr>
            <sz val="9"/>
            <color indexed="81"/>
            <rFont val="Tahoma"/>
            <family val="2"/>
          </rPr>
          <t xml:space="preserve">Chaque fois que nous avons une collaboration avec plus d'un partenaire de formation, vous pouvez indiquer votre choix.
Si vous avez besoin d'un avis, n'hésitez pas à consulter le consultant sectoriel.
Le choix ne lie pas mais accélère le traitement plus rapide de la demande </t>
        </r>
      </text>
    </comment>
    <comment ref="D10" authorId="0" shapeId="0" xr:uid="{41A6B301-95BE-4013-8A2F-346537FADAD7}">
      <text>
        <r>
          <rPr>
            <b/>
            <sz val="9"/>
            <color indexed="81"/>
            <rFont val="Tahoma"/>
            <family val="2"/>
          </rPr>
          <t xml:space="preserve">Note: le nombre de jours prévus dans l'offre standard pour ce type de formation </t>
        </r>
        <r>
          <rPr>
            <sz val="9"/>
            <color indexed="81"/>
            <rFont val="Tahoma"/>
            <family val="2"/>
          </rPr>
          <t xml:space="preserve">
</t>
        </r>
      </text>
    </comment>
    <comment ref="E10" authorId="0" shapeId="0" xr:uid="{F841A445-0BEC-428D-8A8A-06F051E95A16}">
      <text>
        <r>
          <rPr>
            <b/>
            <sz val="9"/>
            <color indexed="81"/>
            <rFont val="Tahoma"/>
            <family val="2"/>
          </rPr>
          <t>Note: le total dans cette colonne sera calculé automatiquement sur base du nombre de participants et le nombre de jours</t>
        </r>
      </text>
    </comment>
    <comment ref="B26" authorId="0" shapeId="0" xr:uid="{00000000-0006-0000-0200-000007000000}">
      <text>
        <r>
          <rPr>
            <sz val="9"/>
            <color indexed="81"/>
            <rFont val="Tahoma"/>
            <family val="2"/>
          </rPr>
          <t xml:space="preserve"> La durée de cette formation dépend du nombre de participants
</t>
        </r>
      </text>
    </comment>
    <comment ref="D26" authorId="0" shapeId="0" xr:uid="{00000000-0006-0000-0200-000008000000}">
      <text>
        <r>
          <rPr>
            <sz val="9"/>
            <color indexed="81"/>
            <rFont val="Tahoma"/>
            <family val="2"/>
          </rPr>
          <t>Nombre d'heures de formation</t>
        </r>
      </text>
    </comment>
    <comment ref="E26" authorId="0" shapeId="0" xr:uid="{00000000-0006-0000-0200-000009000000}">
      <text>
        <r>
          <rPr>
            <sz val="9"/>
            <color indexed="81"/>
            <rFont val="Tahoma"/>
            <family val="2"/>
          </rPr>
          <t xml:space="preserve"> Nombre total d'heures de formation</t>
        </r>
      </text>
    </comment>
    <comment ref="D28" authorId="0" shapeId="0" xr:uid="{5B3AE61F-A8C5-4B6C-AC64-9CF1DAE7E28D}">
      <text>
        <r>
          <rPr>
            <b/>
            <sz val="9"/>
            <color indexed="81"/>
            <rFont val="Tahoma"/>
            <family val="2"/>
          </rPr>
          <t xml:space="preserve">Note: le nombre de jours prévus dans l'offre standard pour ce type de formation 
 </t>
        </r>
        <r>
          <rPr>
            <sz val="9"/>
            <color indexed="81"/>
            <rFont val="Tahoma"/>
            <family val="2"/>
          </rPr>
          <t xml:space="preserve">
</t>
        </r>
      </text>
    </comment>
    <comment ref="E28" authorId="0" shapeId="0" xr:uid="{75A4836A-05D2-4721-9376-848ABAAB3302}">
      <text>
        <r>
          <rPr>
            <b/>
            <sz val="9"/>
            <color indexed="81"/>
            <rFont val="Tahoma"/>
            <family val="2"/>
          </rPr>
          <t>Note: le total dans cette colonne sera calculé automatiquement sur base du nombre de participants et le nombre de jours</t>
        </r>
        <r>
          <rPr>
            <sz val="9"/>
            <color indexed="81"/>
            <rFont val="Tahoma"/>
            <family val="2"/>
          </rPr>
          <t xml:space="preserve">
</t>
        </r>
      </text>
    </comment>
    <comment ref="D31" authorId="0" shapeId="0" xr:uid="{6F72DBAC-ED1C-49F0-BA06-B1C4D135FB42}">
      <text>
        <r>
          <rPr>
            <b/>
            <sz val="9"/>
            <color indexed="81"/>
            <rFont val="Tahoma"/>
            <family val="2"/>
          </rPr>
          <t xml:space="preserve">Note: le nombre de jours prévus dans l'offre standard pour ce type de formation 
</t>
        </r>
        <r>
          <rPr>
            <sz val="9"/>
            <color indexed="81"/>
            <rFont val="Tahoma"/>
            <family val="2"/>
          </rPr>
          <t xml:space="preserve">
</t>
        </r>
      </text>
    </comment>
    <comment ref="E31" authorId="0" shapeId="0" xr:uid="{307F5D51-8D56-40F5-AC6C-6BA0331DB31B}">
      <text>
        <r>
          <rPr>
            <b/>
            <sz val="9"/>
            <color indexed="81"/>
            <rFont val="Tahoma"/>
            <family val="2"/>
          </rPr>
          <t>Note: le total dans cette colonne sera calculé automatiquement sur base du nombre de participants et le nombre de joursn</t>
        </r>
        <r>
          <rPr>
            <sz val="9"/>
            <color indexed="81"/>
            <rFont val="Tahoma"/>
            <family val="2"/>
          </rPr>
          <t xml:space="preserve">
</t>
        </r>
      </text>
    </comment>
    <comment ref="D42" authorId="0" shapeId="0" xr:uid="{2FBE8766-33D9-46F9-914B-4ADA03D85586}">
      <text>
        <r>
          <rPr>
            <b/>
            <sz val="9"/>
            <color indexed="81"/>
            <rFont val="Tahoma"/>
            <family val="2"/>
          </rPr>
          <t xml:space="preserve">Note: le nombre de jours prévus dans l'offre standard pour ce type de formation 
</t>
        </r>
        <r>
          <rPr>
            <sz val="9"/>
            <color indexed="81"/>
            <rFont val="Tahoma"/>
            <family val="2"/>
          </rPr>
          <t xml:space="preserve">
</t>
        </r>
      </text>
    </comment>
    <comment ref="E42" authorId="0" shapeId="0" xr:uid="{DDFF2302-A77F-4BD8-B654-EB8E3D6B2DF9}">
      <text>
        <r>
          <rPr>
            <b/>
            <sz val="9"/>
            <color indexed="81"/>
            <rFont val="Tahoma"/>
            <family val="2"/>
          </rPr>
          <t>Note: le total dans cette colonne sera calculé automatiquement sur base du nombre de participants et le nombre de jours</t>
        </r>
        <r>
          <rPr>
            <sz val="9"/>
            <color indexed="81"/>
            <rFont val="Tahoma"/>
            <family val="2"/>
          </rPr>
          <t xml:space="preserve">
</t>
        </r>
      </text>
    </comment>
    <comment ref="B43" authorId="0" shapeId="0" xr:uid="{00000000-0006-0000-0200-00000A000000}">
      <text>
        <r>
          <rPr>
            <sz val="9"/>
            <color indexed="81"/>
            <rFont val="Tahoma"/>
            <family val="2"/>
          </rPr>
          <t xml:space="preserve">Cette formation est constituée de trois modules. 
Les modules 1 et 2 peuvent être organisés séparément l'un de l'autre
Le module 3 est seulement accessible aux participants qui ont également suivi les deux premiers modules
</t>
        </r>
      </text>
    </comment>
    <comment ref="B48" authorId="0" shapeId="0" xr:uid="{00000000-0006-0000-0200-00000B000000}">
      <text>
        <r>
          <rPr>
            <sz val="9"/>
            <color indexed="81"/>
            <rFont val="Tahoma"/>
            <family val="2"/>
          </rPr>
          <t xml:space="preserve">
3 ou 5 jours. Celui décrit sur le site internet est accessible en un trajet de cinq jours. 
Le contenu en trois jours sera déterminé en concertation avec l'entreprise. Contactez le consultant sectoriel pour avis. </t>
        </r>
      </text>
    </comment>
    <comment ref="A51" authorId="0" shapeId="0" xr:uid="{00000000-0006-0000-0200-00000C000000}">
      <text>
        <r>
          <rPr>
            <b/>
            <sz val="9"/>
            <color indexed="81"/>
            <rFont val="Tahoma"/>
            <family val="2"/>
          </rPr>
          <t>vb:</t>
        </r>
        <r>
          <rPr>
            <sz val="9"/>
            <color indexed="81"/>
            <rFont val="Tahoma"/>
            <family val="2"/>
          </rPr>
          <t xml:space="preserve">
Hier kunt u de tussenkomst aanvragen voor de opleidingen niet opgenomen in het aanbod zoals vermeld op de website van SFBI
http://www.fondsbeton.be/nl/opleidingen
Vraag de sectorconsulente vooraf om advies. 
</t>
        </r>
      </text>
    </comment>
    <comment ref="D51" authorId="0" shapeId="0" xr:uid="{D6A3192B-864D-478A-A36E-9BD1225B2427}">
      <text>
        <r>
          <rPr>
            <b/>
            <sz val="9"/>
            <color indexed="81"/>
            <rFont val="Tahoma"/>
            <family val="2"/>
          </rPr>
          <t xml:space="preserve">Note: le nombre de jours prévus dans l'offre standard pour ce type de formation 
</t>
        </r>
      </text>
    </comment>
    <comment ref="E51" authorId="0" shapeId="0" xr:uid="{2A742707-841A-4955-A669-EF687AAD0F55}">
      <text>
        <r>
          <rPr>
            <b/>
            <sz val="9"/>
            <color indexed="81"/>
            <rFont val="Tahoma"/>
            <family val="2"/>
          </rPr>
          <t>Note: le total dans cette colonne sera calculé automatiquement sur base du nombre de participants et le nombre de jours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vb</author>
  </authors>
  <commentList>
    <comment ref="A2" authorId="0" shapeId="0" xr:uid="{00000000-0006-0000-0300-000001000000}">
      <text>
        <r>
          <rPr>
            <sz val="9"/>
            <color indexed="81"/>
            <rFont val="Tahoma"/>
            <family val="2"/>
          </rPr>
          <t xml:space="preserve">Attention: le budget total dépend du nombre de temps plein équivalents dans l'entreprise. Vous trouverez plus d'information sous: remboursement des frais ou consultez la procédure sur le site internet: www.fondsbeton.be 
</t>
        </r>
      </text>
    </comment>
    <comment ref="B2" authorId="0" shapeId="0" xr:uid="{00000000-0006-0000-0300-000002000000}">
      <text>
        <r>
          <rPr>
            <b/>
            <sz val="9"/>
            <color indexed="81"/>
            <rFont val="Tahoma"/>
            <family val="2"/>
          </rPr>
          <t>Note:</t>
        </r>
        <r>
          <rPr>
            <sz val="9"/>
            <color indexed="81"/>
            <rFont val="Tahoma"/>
            <family val="2"/>
          </rPr>
          <t xml:space="preserve"> 
Le montant du remboursement maximum dépend du nombre de TPE dans l'entreprise. 
Voir davantage sous : remboursement des frais ou consultez la procédure sur le site internet du FSIB : www.fondsbeton.be
</t>
        </r>
      </text>
    </comment>
    <comment ref="C2" authorId="0" shapeId="0" xr:uid="{00000000-0006-0000-0300-000003000000}">
      <text>
        <r>
          <rPr>
            <b/>
            <sz val="9"/>
            <color indexed="81"/>
            <rFont val="Tahoma"/>
            <family val="2"/>
          </rPr>
          <t xml:space="preserve">Note: nombre maximum de jours par entreprise. </t>
        </r>
        <r>
          <rPr>
            <sz val="9"/>
            <color indexed="81"/>
            <rFont val="Tahoma"/>
            <family val="2"/>
          </rPr>
          <t xml:space="preserve">
Le nombre de jours ne peut jamais dépasser le nombre d'ouvriers en équivalents temps plein, inscrits au registre du personnel à la date de clôture de l'exercice comptable précédent.
</t>
        </r>
      </text>
    </comment>
    <comment ref="C8" authorId="0" shapeId="0" xr:uid="{00000000-0006-0000-0300-000004000000}">
      <text>
        <r>
          <rPr>
            <sz val="9"/>
            <color indexed="81"/>
            <rFont val="Tahoma"/>
            <family val="2"/>
          </rPr>
          <t xml:space="preserve">
nombre d'heures de coaching
</t>
        </r>
      </text>
    </comment>
    <comment ref="D13" authorId="0" shapeId="0" xr:uid="{00000000-0006-0000-0300-000005000000}">
      <text>
        <r>
          <rPr>
            <b/>
            <sz val="9"/>
            <color indexed="81"/>
            <rFont val="Tahoma"/>
            <family val="2"/>
          </rPr>
          <t>Note:</t>
        </r>
        <r>
          <rPr>
            <sz val="9"/>
            <color indexed="81"/>
            <rFont val="Tahoma"/>
            <family val="2"/>
          </rPr>
          <t xml:space="preserve"> 
est plafonné sur base du nombre de travailleurs dans l'entreprise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vb</author>
  </authors>
  <commentList>
    <comment ref="D20" authorId="0" shapeId="0" xr:uid="{00000000-0006-0000-0400-000001000000}">
      <text>
        <r>
          <rPr>
            <b/>
            <sz val="9"/>
            <color indexed="81"/>
            <rFont val="Tahoma"/>
            <family val="2"/>
          </rPr>
          <t>vb:</t>
        </r>
        <r>
          <rPr>
            <sz val="9"/>
            <color indexed="81"/>
            <rFont val="Tahoma"/>
            <family val="2"/>
          </rPr>
          <t xml:space="preserve">
Si le montant de la facture est inférieur au remboursement calculé, le remboursement sera effectué.</t>
        </r>
      </text>
    </comment>
  </commentList>
</comments>
</file>

<file path=xl/sharedStrings.xml><?xml version="1.0" encoding="utf-8"?>
<sst xmlns="http://schemas.openxmlformats.org/spreadsheetml/2006/main" count="193" uniqueCount="142">
  <si>
    <t xml:space="preserve">K.B./A.R. 15.3.1982 </t>
  </si>
  <si>
    <t>Ergonomie</t>
  </si>
  <si>
    <t>Fire Truck</t>
  </si>
  <si>
    <t>Logis</t>
  </si>
  <si>
    <t>Training Solutions</t>
  </si>
  <si>
    <t>VDAB</t>
  </si>
  <si>
    <t>BNT</t>
  </si>
  <si>
    <t>Vinçotte Academy</t>
  </si>
  <si>
    <r>
      <rPr>
        <b/>
        <sz val="20"/>
        <color theme="1"/>
        <rFont val="Calibri"/>
        <family val="2"/>
        <scheme val="minor"/>
      </rPr>
      <t>P</t>
    </r>
    <r>
      <rPr>
        <sz val="20"/>
        <color theme="1"/>
        <rFont val="Calibri"/>
        <family val="2"/>
        <scheme val="minor"/>
      </rPr>
      <t>lan</t>
    </r>
    <r>
      <rPr>
        <b/>
        <sz val="20"/>
        <color theme="1"/>
        <rFont val="Calibri"/>
        <family val="2"/>
        <scheme val="minor"/>
      </rPr>
      <t xml:space="preserve"> </t>
    </r>
    <r>
      <rPr>
        <sz val="20"/>
        <color theme="1"/>
        <rFont val="Calibri"/>
        <family val="2"/>
        <scheme val="minor"/>
      </rPr>
      <t>de</t>
    </r>
    <r>
      <rPr>
        <b/>
        <sz val="20"/>
        <color theme="1"/>
        <rFont val="Calibri"/>
        <family val="2"/>
        <scheme val="minor"/>
      </rPr>
      <t xml:space="preserve"> F</t>
    </r>
    <r>
      <rPr>
        <sz val="20"/>
        <color theme="1"/>
        <rFont val="Calibri"/>
        <family val="2"/>
        <scheme val="minor"/>
      </rPr>
      <t>ormation</t>
    </r>
    <r>
      <rPr>
        <b/>
        <sz val="20"/>
        <color theme="1"/>
        <rFont val="Calibri"/>
        <family val="2"/>
        <scheme val="minor"/>
      </rPr>
      <t xml:space="preserve"> d'</t>
    </r>
    <r>
      <rPr>
        <sz val="20"/>
        <color theme="1"/>
        <rFont val="Calibri"/>
        <family val="2"/>
        <scheme val="minor"/>
      </rPr>
      <t>Entreprise</t>
    </r>
  </si>
  <si>
    <t>Nom de l'entité juridique d'entreprise</t>
  </si>
  <si>
    <t xml:space="preserve">Adresse de l'entité juridique d'entreprise </t>
  </si>
  <si>
    <t>Numéro de TVA</t>
  </si>
  <si>
    <t>Numéro ONSS de l'entreprise (12 chiffres):</t>
  </si>
  <si>
    <t>Numéro de compte en banque:</t>
  </si>
  <si>
    <t xml:space="preserve">Nom de l'unité technique d'entreprise </t>
  </si>
  <si>
    <t xml:space="preserve">Adresse de l'unité technique d'entreprise </t>
  </si>
  <si>
    <t>Date d'entrée en vigueur du PFE:</t>
  </si>
  <si>
    <t>Nom du responsable du PFE:</t>
  </si>
  <si>
    <t>Fonction</t>
  </si>
  <si>
    <t>Téléphone</t>
  </si>
  <si>
    <t xml:space="preserve">Nombre d'ouvriers dans l'EJE: </t>
  </si>
  <si>
    <t>Nombre d'ouvriers dans l'UTE:</t>
  </si>
  <si>
    <t>Fonds social de l'Industrie du Béton</t>
  </si>
  <si>
    <t xml:space="preserve">Validation interne à l'entreprise du Plan de Formation d'Entreprise </t>
  </si>
  <si>
    <t xml:space="preserve">Choisissez dans la liste </t>
  </si>
  <si>
    <t>Choisissez dans la liste</t>
  </si>
  <si>
    <t xml:space="preserve">Lu et approuvé </t>
  </si>
  <si>
    <t xml:space="preserve">Croix Rouge </t>
  </si>
  <si>
    <t>Je ne suis pas d'accord</t>
  </si>
  <si>
    <t>Nous sommes intéressés et souhaitons davantage d'information</t>
  </si>
  <si>
    <t>Nous souhaitons utiliser ce service</t>
  </si>
  <si>
    <t>Nous ne sommes pas intéressés</t>
  </si>
  <si>
    <t>Oui, nous cherchons encore des personnes et voulons également offrir des places de stage</t>
  </si>
  <si>
    <t>Oui, nous cherchons encore des personnes et voulons également des places de stage sous réserve de soutien complémentaire</t>
  </si>
  <si>
    <t>Nous ne cherchons personne mais voulons bien offrir des places de stage</t>
  </si>
  <si>
    <t xml:space="preserve">Nous ne cherchons personne mais voulons bien offrir des places de stage sosu réserve de soutien complémentaire </t>
  </si>
  <si>
    <t>Nous n'avons pas reçu d'agrément mais il y a de l'intérêt moyennement un soutien</t>
  </si>
  <si>
    <t>Nous sommes déjà agrées comme entreprise de formation</t>
  </si>
  <si>
    <t>Nous souhaitons davantage d'information</t>
  </si>
  <si>
    <t>Pas d'intérêt</t>
  </si>
  <si>
    <t>De Coninck Formation</t>
  </si>
  <si>
    <t>Remboursement des frais de formation</t>
  </si>
  <si>
    <t>Nom de l'entreprise</t>
  </si>
  <si>
    <t>Numéro de compte en banque</t>
  </si>
  <si>
    <t>Adresse e-mail de la personne de contact</t>
  </si>
  <si>
    <t>Formation</t>
  </si>
  <si>
    <t>Participant</t>
  </si>
  <si>
    <t>Nombre d'heures</t>
  </si>
  <si>
    <t>Coût de la formation</t>
  </si>
  <si>
    <t>Remboursement</t>
  </si>
  <si>
    <t>Note de crédit</t>
  </si>
  <si>
    <t>Total à rembourser</t>
  </si>
  <si>
    <t xml:space="preserve">Date de début PFE: </t>
  </si>
  <si>
    <t>Nombre maximum de jours de formation</t>
  </si>
  <si>
    <t>Accord direction</t>
  </si>
  <si>
    <t>Date de paiement</t>
  </si>
  <si>
    <t>Nombre de jours de formation réalisés</t>
  </si>
  <si>
    <t>Estimation des coûts</t>
  </si>
  <si>
    <t>Budget de formation total disponible</t>
  </si>
  <si>
    <t>Montant</t>
  </si>
  <si>
    <t>Nombre maximum de jours</t>
  </si>
  <si>
    <t>Catégorie</t>
  </si>
  <si>
    <t>Nombr de participants</t>
  </si>
  <si>
    <t>Nombre total de jours</t>
  </si>
  <si>
    <t>Connaissances générales</t>
  </si>
  <si>
    <t>Engins de levage</t>
  </si>
  <si>
    <t>Coaching engins de levage</t>
  </si>
  <si>
    <t>Technique de la construction</t>
  </si>
  <si>
    <t>Automatisation industrielle, soudage et électricité</t>
  </si>
  <si>
    <t>Collaboration &amp; sécurité</t>
  </si>
  <si>
    <t>Sur mesure</t>
  </si>
  <si>
    <t>Total:</t>
  </si>
  <si>
    <r>
      <rPr>
        <b/>
        <u/>
        <sz val="11"/>
        <color theme="1"/>
        <rFont val="Calibri"/>
        <family val="2"/>
        <scheme val="minor"/>
      </rPr>
      <t xml:space="preserve">Remboursement des frais: </t>
    </r>
    <r>
      <rPr>
        <b/>
        <sz val="11"/>
        <color theme="1"/>
        <rFont val="Calibri"/>
        <family val="2"/>
        <scheme val="minor"/>
      </rPr>
      <t xml:space="preserve">
</t>
    </r>
    <r>
      <rPr>
        <sz val="11"/>
        <color theme="1"/>
        <rFont val="Calibri"/>
        <family val="2"/>
        <scheme val="minor"/>
      </rPr>
      <t>L'intervention totale par année et par entreprise ne peut pas dépasser 150 € multipliés par le nombre d'ouvriers en équivalents temps plein, inscrits au registre du personnel à la date de clôture de l'année comptable antérieure. Pour stimuler la formation dans les petites entreprises, ce budget annuel est doublé dansles entreprises de moins de 20 ouvriers.</t>
    </r>
  </si>
  <si>
    <r>
      <t xml:space="preserve">Conditions : 
</t>
    </r>
    <r>
      <rPr>
        <sz val="12"/>
        <color rgb="FF000000"/>
        <rFont val="Calibri"/>
        <family val="2"/>
        <scheme val="minor"/>
      </rPr>
      <t xml:space="preserve"> 1</t>
    </r>
    <r>
      <rPr>
        <b/>
        <sz val="12"/>
        <color rgb="FF000000"/>
        <rFont val="Calibri"/>
        <family val="2"/>
        <scheme val="minor"/>
      </rPr>
      <t xml:space="preserve">. </t>
    </r>
    <r>
      <rPr>
        <sz val="12"/>
        <color rgb="FF000000"/>
        <rFont val="Calibri"/>
        <family val="2"/>
        <scheme val="minor"/>
      </rPr>
      <t xml:space="preserve">L'employeur s'engage à ne pas rappeler les participants pour d'autres activités pendant la formation. Pour chaque interruption constatée, le FSIB a le droit de réduire le remboursement. Pour davantage d'information, consultez la procédure sur le site internet du FSIB:  www.fondsbeton.be  
2. Pour les formations organisées en interne dans l'entreprise, l'employeur s'engage à créer les conditions adéquates pour que la qualité de la formation reste optimale. Ceci signifie que suffisamment d'engins sont disponibles pour la partie pratique de la formation et qui suffisamment d'espace est disponible pour manoeuvrer. Exécuter les activités normales pendant la formation ne fait pas partie du "parcours d'exercice".   
3. L'inscription via le site internet du FSIB doit être complètement terminée pour chaque participant avant le début de la formation. Corriger une inscription après la formation n'est pas possible. 
4. Toutes les dates de formation fixées doivent être communiquées à l'avance au secrétariat du FSIB. 
5. Le FSIB a le droit de rendre visite sans prévenir pendant la formation et ce afin de vérifier la présence des participants et de contrôler la qualité de la formation. </t>
    </r>
    <r>
      <rPr>
        <b/>
        <sz val="12"/>
        <color rgb="FF000000"/>
        <rFont val="Calibri"/>
        <family val="2"/>
        <scheme val="minor"/>
      </rPr>
      <t xml:space="preserve">
</t>
    </r>
  </si>
  <si>
    <t>Uniquement pour des collaborateurs ressortissant au SCP 106.02 !</t>
  </si>
  <si>
    <t>Nombre de jours</t>
  </si>
  <si>
    <t>Objectifs de formation de l'entreprise</t>
  </si>
  <si>
    <r>
      <rPr>
        <i/>
        <sz val="12"/>
        <color rgb="FF000000"/>
        <rFont val="Calibri"/>
        <family val="2"/>
        <scheme val="minor"/>
      </rPr>
      <t xml:space="preserve">Par exemple: </t>
    </r>
    <r>
      <rPr>
        <sz val="12"/>
        <color rgb="FF000000"/>
        <rFont val="Calibri"/>
        <family val="2"/>
        <scheme val="minor"/>
      </rPr>
      <t xml:space="preserve">
formation de jeunes/nouveaux travailleurs, compétences supplémentaires pour pouvoir répondre à des nouveaux produits et marchés, extension des activités de l'entreprise, obtention de certificats...</t>
    </r>
  </si>
  <si>
    <t xml:space="preserve">Le FSIB offre aux entreprises un soutien RH gratuit. Quels services vous intéressent ?  </t>
  </si>
  <si>
    <t>Etablir ou moderniser les entretiens d'évaluation, dappréciation ou de fonctionnement</t>
  </si>
  <si>
    <t xml:space="preserve">Etablir ou moderniser la gestion des compétences  </t>
  </si>
  <si>
    <t>Etablir ou moderniser le parrainage</t>
  </si>
  <si>
    <t>Oui, nous avonds des postes de travail ouverts et voulons aussi offir des places de stage.</t>
  </si>
  <si>
    <t xml:space="preserve">Votre entreprise est-elle disposée à accueillir des étudiants/élèves dans l'usine </t>
  </si>
  <si>
    <t xml:space="preserve">Notre entreprise n'a pas de postes de travail ouverts mais les élèves/stagiaires sont les bienvenus. </t>
  </si>
  <si>
    <t>Notre entreprise est déjà agréer comme entreprise de formation (apprentissage dual)</t>
  </si>
  <si>
    <r>
      <rPr>
        <b/>
        <sz val="12"/>
        <color theme="1"/>
        <rFont val="Calibri"/>
        <family val="2"/>
        <scheme val="minor"/>
      </rPr>
      <t>Exclusion</t>
    </r>
    <r>
      <rPr>
        <sz val="12"/>
        <color theme="1"/>
        <rFont val="Calibri"/>
        <family val="2"/>
        <scheme val="minor"/>
      </rPr>
      <t xml:space="preserve">
 - Il n'y a pas d'indemnité accordée pour des formations qui ne sont pas facturées à l'employeur parce qu'elles sont accessibles gratuitement.
-  Il n'y a pas d'indemnité accordée pour des formations qui sont subsidiées par d'autres instances (*) que le FSIB.
-  Il n'y a pas d'indemnité prévue si la formation est organisée dans le cadre du Congé Education Rémunéré (CER) 
(*) ea : portefeuille PME, chèques de formation, soutien public de l'entreprise pour la formation...
</t>
    </r>
    <r>
      <rPr>
        <b/>
        <u/>
        <sz val="12"/>
        <color theme="1"/>
        <rFont val="Calibri"/>
        <family val="2"/>
        <scheme val="minor"/>
      </rPr>
      <t xml:space="preserve">Je déclare sur l'honneur que je respecterai les règles reprises sous le paragraphe "Exclusion" !  </t>
    </r>
  </si>
  <si>
    <t>Nombre de participants concernés</t>
  </si>
  <si>
    <t xml:space="preserve">Total: </t>
  </si>
  <si>
    <t>(*)Sur mesure</t>
  </si>
  <si>
    <t>Partenaire de formation choisi</t>
  </si>
  <si>
    <t xml:space="preserve">(*) Formations qui n'ont pas été reprises dans l'offre standard du FSIB. Toujours joindre une offre à la demande. </t>
  </si>
  <si>
    <t>Conducteur d'élévateur - Base</t>
  </si>
  <si>
    <t>Conducteur d'élévateur - Perfectionnement</t>
  </si>
  <si>
    <t>Conducteur d'élévateur - rafraîchissement pour expérimentés</t>
  </si>
  <si>
    <t>Elévateur à nacelle - Base</t>
  </si>
  <si>
    <t>Elévateur à nacelle pour expérimentés</t>
  </si>
  <si>
    <t>Elévateur à nacelle - Rafraîchissement pour expérimentés</t>
  </si>
  <si>
    <t>Pont-roulant et déplacement de charges -perfectionnement</t>
  </si>
  <si>
    <t>Pont-roulant et déplacement de charges - base</t>
  </si>
  <si>
    <t>Chargeur sur roues - base</t>
  </si>
  <si>
    <t>Chargeur sur roues - perfectionnement</t>
  </si>
  <si>
    <t>Chargeur sur roues - rafraîchissemment pour expérimentés</t>
  </si>
  <si>
    <t>Entraineur/accompagnateur des tâches dangereuses dans l'entreprise propre</t>
  </si>
  <si>
    <t>Connaissance de base du béton</t>
  </si>
  <si>
    <t>Lecture de schémas et construction de circuits de contacteurs</t>
  </si>
  <si>
    <t>Recherche d'erreurs dans les circuits électriques</t>
  </si>
  <si>
    <t>Formation PLC sur mesure</t>
  </si>
  <si>
    <t>Pneumatique de puissance</t>
  </si>
  <si>
    <t>Organisation de réunions Toolbox</t>
  </si>
  <si>
    <r>
      <rPr>
        <b/>
        <sz val="12"/>
        <color indexed="8"/>
        <rFont val="Calibri"/>
        <family val="2"/>
      </rPr>
      <t>Le Plan de Formation en Entreprise a-t-il été soumis pour avis au conseil d'entreprise, ou par défaut,
à la Délégation syndicale ?</t>
    </r>
  </si>
  <si>
    <r>
      <rPr>
        <b/>
        <sz val="11"/>
        <color indexed="8"/>
        <rFont val="Calibri"/>
        <family val="2"/>
      </rPr>
      <t xml:space="preserve">À quelle date le PFE a-t-il été soumis pour avis ? </t>
    </r>
  </si>
  <si>
    <r>
      <rPr>
        <b/>
        <sz val="12"/>
        <color indexed="8"/>
        <rFont val="Calibri"/>
        <family val="2"/>
      </rPr>
      <t>Certaines formations auront-elles lieu pendant les activités de production (Formation : Coaching sur le terrain) ?</t>
    </r>
  </si>
  <si>
    <t>Non</t>
  </si>
  <si>
    <t>Si oui, ces formations doivent être approuvées par le conseil d'entreprise, ou par défaut, par la Délégation syndicale.</t>
  </si>
  <si>
    <r>
      <rPr>
        <b/>
        <sz val="11"/>
        <color indexed="8"/>
        <rFont val="Calibri"/>
        <family val="2"/>
      </rPr>
      <t xml:space="preserve">Date à laquelle l'approbation a été donnée : </t>
    </r>
  </si>
  <si>
    <r>
      <rPr>
        <b/>
        <sz val="12"/>
        <color indexed="8"/>
        <rFont val="Calibri"/>
        <family val="2"/>
      </rPr>
      <t xml:space="preserve">Certaines formations ne faisant pas partie de l'offre standard du FSIB sont-elles prévues ? </t>
    </r>
  </si>
  <si>
    <r>
      <rPr>
        <b/>
        <sz val="12"/>
        <color indexed="8"/>
        <rFont val="Calibri"/>
        <family val="2"/>
      </rPr>
      <t>Si oui, le Plan de Formation en Entreprise est soumis pour approbation au conseil d'entreprise, ou par défaut, à la Délégation syndicale, puis aux porte-paroles du FSIB.</t>
    </r>
  </si>
  <si>
    <r>
      <rPr>
        <b/>
        <u/>
        <sz val="11"/>
        <color indexed="12"/>
        <rFont val="Calibri"/>
        <family val="2"/>
      </rPr>
      <t xml:space="preserve">Je déclare sur l'honneur que j'ai correctement complété toutes les informations exigées et que je respecterai les conditions. </t>
    </r>
  </si>
  <si>
    <t>Oui</t>
  </si>
  <si>
    <t>Ni sont présents</t>
  </si>
  <si>
    <t>Nombre d'heures par personne</t>
  </si>
  <si>
    <t xml:space="preserve">Nombre d'heures </t>
  </si>
  <si>
    <t>Nombre total de jours par personne</t>
  </si>
  <si>
    <t xml:space="preserve">Accord pour paiement 
</t>
  </si>
  <si>
    <t>Communiquer et collaborer</t>
  </si>
  <si>
    <t>Parrain/marraine</t>
  </si>
  <si>
    <t>Communiquer sur le lieu de travail</t>
  </si>
  <si>
    <t>Pont-roulant et déplacement de charges -rafraîchissement/recyclage</t>
  </si>
  <si>
    <t>Hydraulique de puissance</t>
  </si>
  <si>
    <t>Sécurité</t>
  </si>
  <si>
    <t>Secourisme d'entreprise</t>
  </si>
  <si>
    <t>Recyclage de secourisme</t>
  </si>
  <si>
    <t>Coaching de sécurité pour personnel de maîtrise</t>
  </si>
  <si>
    <t>Manipulation de petits moyens d'extinction</t>
  </si>
  <si>
    <t>Leadership et communication</t>
  </si>
  <si>
    <t>Anticiper et gérer les conflicts</t>
  </si>
  <si>
    <t>Encadrement sur le lieu de travail</t>
  </si>
  <si>
    <t>BA4 électriciens - Personnes “averties” - rafraîchissement</t>
  </si>
  <si>
    <t>BA4 électriciens - Personnes “averties” - base</t>
  </si>
  <si>
    <t>BA5 – personne "compétente" - base</t>
  </si>
  <si>
    <t>BA5 – personne "compétente" - rafraîchissement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</si>
</sst>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_ ;_ &quot;€&quot;\ * \-#,##0_ ;_ &quot;€&quot;\ * &quot;-&quot;_ ;_ @_ "/>
    <numFmt numFmtId="165" formatCode="yyyy\-mm\-dd;@"/>
    <numFmt numFmtId="166" formatCode="#,##0.00_ ;\-#,##0.00\ "/>
  </numFmts>
  <fonts count="25" x14ac:knownFonts="1">
    <font>
      <sz val="11"/>
      <color theme="1"/>
      <name val="Calibri"/>
      <family val="2"/>
      <scheme val="minor"/>
    </font>
    <font>
      <b/>
      <sz val="11"/>
      <color theme="1"/>
      <name val="Calibri"/>
      <family val="2"/>
      <scheme val="minor"/>
    </font>
    <font>
      <sz val="10"/>
      <color theme="1"/>
      <name val="Tahoma"/>
      <family val="2"/>
    </font>
    <font>
      <sz val="20"/>
      <color theme="1"/>
      <name val="Calibri"/>
      <family val="2"/>
      <scheme val="minor"/>
    </font>
    <font>
      <b/>
      <sz val="20"/>
      <color theme="1"/>
      <name val="Calibri"/>
      <family val="2"/>
      <scheme val="minor"/>
    </font>
    <font>
      <sz val="9"/>
      <color indexed="81"/>
      <name val="Tahoma"/>
      <family val="2"/>
    </font>
    <font>
      <b/>
      <sz val="9"/>
      <color indexed="81"/>
      <name val="Tahoma"/>
      <family val="2"/>
    </font>
    <font>
      <b/>
      <sz val="12"/>
      <color rgb="FF000000"/>
      <name val="Calibri"/>
      <family val="2"/>
      <scheme val="minor"/>
    </font>
    <font>
      <sz val="12"/>
      <color rgb="FF000000"/>
      <name val="Calibri"/>
      <family val="2"/>
      <scheme val="minor"/>
    </font>
    <font>
      <b/>
      <u/>
      <sz val="11"/>
      <color theme="1"/>
      <name val="Calibri"/>
      <family val="2"/>
      <scheme val="minor"/>
    </font>
    <font>
      <sz val="12"/>
      <color theme="1"/>
      <name val="Calibri"/>
      <family val="2"/>
      <scheme val="minor"/>
    </font>
    <font>
      <b/>
      <sz val="12"/>
      <color theme="1"/>
      <name val="Calibri"/>
      <family val="2"/>
      <scheme val="minor"/>
    </font>
    <font>
      <i/>
      <sz val="12"/>
      <color rgb="FF000000"/>
      <name val="Calibri"/>
      <family val="2"/>
      <scheme val="minor"/>
    </font>
    <font>
      <sz val="11"/>
      <color rgb="FFFF0000"/>
      <name val="Calibri"/>
      <family val="2"/>
      <scheme val="minor"/>
    </font>
    <font>
      <u/>
      <sz val="11"/>
      <color theme="10"/>
      <name val="Calibri"/>
      <family val="2"/>
      <scheme val="minor"/>
    </font>
    <font>
      <b/>
      <u/>
      <sz val="12"/>
      <color theme="1"/>
      <name val="Calibri"/>
      <family val="2"/>
      <scheme val="minor"/>
    </font>
    <font>
      <sz val="11"/>
      <color rgb="FFC0C0C0"/>
      <name val="Calibri"/>
      <family val="2"/>
      <scheme val="minor"/>
    </font>
    <font>
      <sz val="11"/>
      <color rgb="FF333333"/>
      <name val="Calibri"/>
      <family val="2"/>
      <scheme val="minor"/>
    </font>
    <font>
      <sz val="10"/>
      <color rgb="FF363636"/>
      <name val="Arial"/>
      <family val="2"/>
    </font>
    <font>
      <b/>
      <sz val="11"/>
      <color indexed="8"/>
      <name val="Calibri"/>
      <family val="2"/>
    </font>
    <font>
      <b/>
      <sz val="12"/>
      <color indexed="8"/>
      <name val="Calibri"/>
      <family val="2"/>
    </font>
    <font>
      <sz val="12"/>
      <color indexed="8"/>
      <name val="Calibri"/>
      <family val="2"/>
    </font>
    <font>
      <b/>
      <u/>
      <sz val="11"/>
      <color indexed="8"/>
      <name val="Calibri"/>
      <family val="2"/>
    </font>
    <font>
      <u/>
      <sz val="11"/>
      <color indexed="8"/>
      <name val="Calibri"/>
      <family val="2"/>
    </font>
    <font>
      <b/>
      <u/>
      <sz val="11"/>
      <color indexed="12"/>
      <name val="Calibri"/>
      <family val="2"/>
    </font>
  </fonts>
  <fills count="6">
    <fill>
      <patternFill patternType="none"/>
    </fill>
    <fill>
      <patternFill patternType="gray125"/>
    </fill>
    <fill>
      <patternFill patternType="solid">
        <fgColor theme="0"/>
        <bgColor indexed="64"/>
      </patternFill>
    </fill>
    <fill>
      <patternFill patternType="solid">
        <fgColor rgb="FFC0C0C0"/>
        <bgColor indexed="64"/>
      </patternFill>
    </fill>
    <fill>
      <patternFill patternType="solid">
        <fgColor theme="0" tint="-0.249977111117893"/>
        <bgColor indexed="64"/>
      </patternFill>
    </fill>
    <fill>
      <patternFill patternType="solid">
        <fgColor indexed="2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216">
    <xf numFmtId="0" fontId="0" fillId="0" borderId="0" xfId="0"/>
    <xf numFmtId="0" fontId="0" fillId="2" borderId="0" xfId="0" applyFill="1"/>
    <xf numFmtId="0" fontId="2" fillId="2" borderId="0" xfId="0" applyFont="1" applyFill="1" applyAlignment="1">
      <alignment horizontal="center" vertical="center"/>
    </xf>
    <xf numFmtId="0" fontId="1" fillId="0" borderId="0" xfId="0" applyFont="1"/>
    <xf numFmtId="0" fontId="0" fillId="0" borderId="1" xfId="0" applyBorder="1"/>
    <xf numFmtId="0" fontId="0" fillId="0" borderId="1" xfId="0" applyBorder="1" applyAlignment="1">
      <alignment horizontal="center"/>
    </xf>
    <xf numFmtId="0" fontId="1" fillId="0" borderId="1" xfId="0" applyFont="1" applyBorder="1"/>
    <xf numFmtId="0" fontId="0" fillId="0" borderId="4" xfId="0" applyBorder="1"/>
    <xf numFmtId="0" fontId="1" fillId="0" borderId="1" xfId="0" applyFont="1" applyBorder="1" applyAlignment="1">
      <alignment vertical="top"/>
    </xf>
    <xf numFmtId="0" fontId="1" fillId="0" borderId="1" xfId="0" applyFont="1" applyBorder="1" applyAlignment="1">
      <alignment horizontal="center"/>
    </xf>
    <xf numFmtId="0" fontId="1" fillId="0" borderId="1" xfId="0" applyFont="1" applyBorder="1" applyAlignment="1">
      <alignment horizontal="center" vertical="top"/>
    </xf>
    <xf numFmtId="0" fontId="0" fillId="2" borderId="16" xfId="0" applyFill="1" applyBorder="1"/>
    <xf numFmtId="0" fontId="10" fillId="2" borderId="0" xfId="0" applyFont="1" applyFill="1"/>
    <xf numFmtId="0" fontId="4" fillId="2" borderId="0" xfId="0" applyFont="1" applyFill="1"/>
    <xf numFmtId="0" fontId="0" fillId="2" borderId="0" xfId="0" applyFill="1" applyAlignment="1">
      <alignment horizontal="center"/>
    </xf>
    <xf numFmtId="0" fontId="1" fillId="2" borderId="1" xfId="0" applyFont="1" applyFill="1" applyBorder="1"/>
    <xf numFmtId="0" fontId="1" fillId="2" borderId="1" xfId="0" applyFont="1" applyFill="1" applyBorder="1" applyAlignment="1">
      <alignment horizontal="center"/>
    </xf>
    <xf numFmtId="0" fontId="0" fillId="2" borderId="4" xfId="0" applyFill="1" applyBorder="1" applyAlignment="1">
      <alignment vertical="center"/>
    </xf>
    <xf numFmtId="1" fontId="0" fillId="2" borderId="1" xfId="0" applyNumberFormat="1" applyFill="1" applyBorder="1" applyAlignment="1">
      <alignment horizontal="center"/>
    </xf>
    <xf numFmtId="0" fontId="0" fillId="2" borderId="1" xfId="0" applyFill="1" applyBorder="1" applyAlignment="1">
      <alignment vertical="center"/>
    </xf>
    <xf numFmtId="0" fontId="0" fillId="2" borderId="1" xfId="0" applyFill="1" applyBorder="1" applyAlignment="1">
      <alignment horizontal="center"/>
    </xf>
    <xf numFmtId="0" fontId="1" fillId="2" borderId="0" xfId="0" applyFont="1" applyFill="1" applyAlignment="1">
      <alignment vertical="center"/>
    </xf>
    <xf numFmtId="1" fontId="1" fillId="2" borderId="20" xfId="0" applyNumberFormat="1" applyFont="1" applyFill="1" applyBorder="1" applyAlignment="1">
      <alignment horizontal="center"/>
    </xf>
    <xf numFmtId="0" fontId="0" fillId="0" borderId="0" xfId="0" applyAlignment="1">
      <alignment vertical="center"/>
    </xf>
    <xf numFmtId="0" fontId="13" fillId="2" borderId="0" xfId="0" applyFont="1" applyFill="1"/>
    <xf numFmtId="1" fontId="1" fillId="2" borderId="0" xfId="0" applyNumberFormat="1" applyFont="1" applyFill="1" applyAlignment="1">
      <alignment horizontal="center"/>
    </xf>
    <xf numFmtId="164" fontId="1" fillId="2" borderId="0" xfId="0" applyNumberFormat="1" applyFont="1" applyFill="1" applyAlignment="1">
      <alignment horizontal="center"/>
    </xf>
    <xf numFmtId="0" fontId="1" fillId="2" borderId="0" xfId="0" applyFont="1" applyFill="1"/>
    <xf numFmtId="0" fontId="1" fillId="2" borderId="30" xfId="0" applyFont="1" applyFill="1" applyBorder="1" applyAlignment="1">
      <alignment horizontal="center"/>
    </xf>
    <xf numFmtId="0" fontId="1" fillId="2" borderId="29" xfId="0" applyFont="1" applyFill="1" applyBorder="1" applyAlignment="1">
      <alignment horizontal="center"/>
    </xf>
    <xf numFmtId="3" fontId="0" fillId="0" borderId="29" xfId="0" applyNumberFormat="1" applyBorder="1" applyAlignment="1">
      <alignment horizontal="center"/>
    </xf>
    <xf numFmtId="4" fontId="0" fillId="2" borderId="1" xfId="0" applyNumberFormat="1" applyFill="1" applyBorder="1" applyAlignment="1">
      <alignment horizontal="center"/>
    </xf>
    <xf numFmtId="4" fontId="0" fillId="2" borderId="31" xfId="0" applyNumberFormat="1" applyFill="1" applyBorder="1" applyAlignment="1">
      <alignment horizontal="center"/>
    </xf>
    <xf numFmtId="0" fontId="1" fillId="0" borderId="4" xfId="0" applyFont="1" applyBorder="1"/>
    <xf numFmtId="0" fontId="1" fillId="0" borderId="4" xfId="0" applyFont="1" applyBorder="1" applyAlignment="1">
      <alignment horizontal="center"/>
    </xf>
    <xf numFmtId="0" fontId="1" fillId="0" borderId="33" xfId="0" applyFont="1" applyBorder="1"/>
    <xf numFmtId="0" fontId="1" fillId="0" borderId="33" xfId="0" applyFont="1" applyBorder="1" applyAlignment="1">
      <alignment horizontal="center"/>
    </xf>
    <xf numFmtId="0" fontId="1" fillId="0" borderId="34" xfId="0" applyFont="1" applyBorder="1"/>
    <xf numFmtId="0" fontId="0" fillId="0" borderId="36" xfId="0" applyBorder="1"/>
    <xf numFmtId="0" fontId="16" fillId="3" borderId="36" xfId="0" applyFont="1" applyFill="1" applyBorder="1"/>
    <xf numFmtId="0" fontId="1" fillId="0" borderId="36" xfId="0" applyFont="1" applyBorder="1"/>
    <xf numFmtId="0" fontId="1" fillId="3" borderId="38" xfId="0" applyFont="1" applyFill="1" applyBorder="1"/>
    <xf numFmtId="0" fontId="1" fillId="3" borderId="38" xfId="0" applyFont="1" applyFill="1" applyBorder="1" applyAlignment="1">
      <alignment horizontal="center"/>
    </xf>
    <xf numFmtId="0" fontId="1" fillId="3" borderId="39" xfId="0" applyFont="1" applyFill="1" applyBorder="1" applyAlignment="1">
      <alignment horizontal="center"/>
    </xf>
    <xf numFmtId="0" fontId="0" fillId="3" borderId="1" xfId="0" applyFill="1" applyBorder="1"/>
    <xf numFmtId="0" fontId="1" fillId="3" borderId="1" xfId="0" applyFont="1" applyFill="1" applyBorder="1"/>
    <xf numFmtId="0" fontId="1" fillId="3" borderId="1" xfId="0" applyFont="1" applyFill="1" applyBorder="1" applyAlignment="1">
      <alignment horizontal="center"/>
    </xf>
    <xf numFmtId="0" fontId="17" fillId="0" borderId="0" xfId="0" applyFont="1"/>
    <xf numFmtId="4" fontId="0" fillId="0" borderId="0" xfId="0" applyNumberFormat="1"/>
    <xf numFmtId="16" fontId="0" fillId="0" borderId="0" xfId="0" applyNumberFormat="1"/>
    <xf numFmtId="4" fontId="1" fillId="2" borderId="1" xfId="0" applyNumberFormat="1" applyFont="1" applyFill="1" applyBorder="1" applyAlignment="1">
      <alignment horizontal="center"/>
    </xf>
    <xf numFmtId="0" fontId="1" fillId="2" borderId="14" xfId="0" applyFont="1" applyFill="1" applyBorder="1"/>
    <xf numFmtId="0" fontId="1" fillId="2" borderId="0" xfId="0" applyFont="1" applyFill="1" applyAlignment="1">
      <alignment horizontal="center"/>
    </xf>
    <xf numFmtId="4" fontId="0" fillId="2" borderId="0" xfId="0" applyNumberFormat="1" applyFill="1" applyAlignment="1">
      <alignment horizontal="left"/>
    </xf>
    <xf numFmtId="4" fontId="0" fillId="2" borderId="0" xfId="0" applyNumberFormat="1" applyFill="1" applyAlignment="1">
      <alignment horizontal="center"/>
    </xf>
    <xf numFmtId="0" fontId="0" fillId="2" borderId="14" xfId="0" applyFill="1" applyBorder="1" applyAlignment="1">
      <alignment horizontal="right"/>
    </xf>
    <xf numFmtId="1" fontId="0" fillId="2" borderId="14" xfId="0" applyNumberFormat="1" applyFill="1" applyBorder="1"/>
    <xf numFmtId="1" fontId="0" fillId="2" borderId="14" xfId="0" applyNumberFormat="1" applyFill="1" applyBorder="1" applyAlignment="1">
      <alignment horizontal="center"/>
    </xf>
    <xf numFmtId="4" fontId="0" fillId="2" borderId="14" xfId="0" applyNumberFormat="1" applyFill="1" applyBorder="1" applyAlignment="1">
      <alignment horizontal="center"/>
    </xf>
    <xf numFmtId="4" fontId="1" fillId="2" borderId="0" xfId="0" applyNumberFormat="1" applyFont="1" applyFill="1" applyAlignment="1">
      <alignment horizontal="center"/>
    </xf>
    <xf numFmtId="0" fontId="1" fillId="2" borderId="0" xfId="0" applyFont="1" applyFill="1" applyAlignment="1">
      <alignment horizontal="right"/>
    </xf>
    <xf numFmtId="1" fontId="0" fillId="2" borderId="0" xfId="0" applyNumberFormat="1" applyFill="1" applyAlignment="1">
      <alignment horizontal="center"/>
    </xf>
    <xf numFmtId="4" fontId="1" fillId="2" borderId="29" xfId="0" applyNumberFormat="1" applyFont="1" applyFill="1" applyBorder="1" applyAlignment="1">
      <alignment horizontal="center"/>
    </xf>
    <xf numFmtId="4" fontId="0" fillId="2" borderId="0" xfId="0" applyNumberFormat="1" applyFill="1"/>
    <xf numFmtId="0" fontId="0" fillId="2" borderId="0" xfId="0" applyFill="1" applyAlignment="1">
      <alignment horizontal="right"/>
    </xf>
    <xf numFmtId="0" fontId="1" fillId="2" borderId="1" xfId="0" applyFont="1" applyFill="1" applyBorder="1" applyAlignment="1">
      <alignment horizontal="right"/>
    </xf>
    <xf numFmtId="0" fontId="0" fillId="2" borderId="1" xfId="0" applyFill="1" applyBorder="1" applyAlignment="1">
      <alignment horizontal="right"/>
    </xf>
    <xf numFmtId="166" fontId="0" fillId="2" borderId="1" xfId="0" applyNumberFormat="1" applyFill="1" applyBorder="1" applyAlignment="1">
      <alignment horizontal="center"/>
    </xf>
    <xf numFmtId="0" fontId="1" fillId="2" borderId="0" xfId="0" applyFont="1" applyFill="1" applyAlignment="1">
      <alignment horizontal="left"/>
    </xf>
    <xf numFmtId="14" fontId="0" fillId="2" borderId="0" xfId="0" applyNumberFormat="1" applyFill="1" applyAlignment="1">
      <alignment horizontal="right"/>
    </xf>
    <xf numFmtId="0" fontId="0" fillId="2" borderId="14" xfId="0" applyFill="1" applyBorder="1" applyAlignment="1">
      <alignment horizontal="center"/>
    </xf>
    <xf numFmtId="14" fontId="0" fillId="2" borderId="29" xfId="0" applyNumberFormat="1" applyFill="1" applyBorder="1"/>
    <xf numFmtId="14" fontId="0" fillId="2" borderId="0" xfId="0" applyNumberFormat="1" applyFill="1"/>
    <xf numFmtId="14" fontId="0" fillId="2" borderId="0" xfId="0" applyNumberFormat="1" applyFill="1" applyAlignment="1">
      <alignment horizontal="center"/>
    </xf>
    <xf numFmtId="49" fontId="0" fillId="2" borderId="1" xfId="0" applyNumberFormat="1" applyFill="1" applyBorder="1" applyAlignment="1">
      <alignment horizontal="center"/>
    </xf>
    <xf numFmtId="49" fontId="0" fillId="2" borderId="0" xfId="0" applyNumberFormat="1" applyFill="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4" fontId="18" fillId="2" borderId="29" xfId="0" applyNumberFormat="1" applyFont="1" applyFill="1" applyBorder="1"/>
    <xf numFmtId="0" fontId="10" fillId="2" borderId="0" xfId="0" applyFont="1" applyFill="1" applyAlignment="1">
      <alignment vertical="center"/>
    </xf>
    <xf numFmtId="0" fontId="17" fillId="0" borderId="0" xfId="0" applyFont="1" applyAlignment="1">
      <alignment vertical="center"/>
    </xf>
    <xf numFmtId="14" fontId="4" fillId="2" borderId="29" xfId="0" applyNumberFormat="1" applyFont="1" applyFill="1" applyBorder="1" applyAlignment="1">
      <alignment vertical="center"/>
    </xf>
    <xf numFmtId="0" fontId="0" fillId="0" borderId="0" xfId="0" applyAlignment="1">
      <alignment horizontal="center"/>
    </xf>
    <xf numFmtId="0" fontId="0" fillId="0" borderId="4" xfId="0" applyBorder="1" applyAlignment="1">
      <alignment horizontal="center"/>
    </xf>
    <xf numFmtId="0" fontId="22" fillId="5" borderId="0" xfId="0" applyFont="1" applyFill="1"/>
    <xf numFmtId="0" fontId="23" fillId="5" borderId="0" xfId="0" applyFont="1" applyFill="1"/>
    <xf numFmtId="0" fontId="0" fillId="5" borderId="0" xfId="0" applyFill="1"/>
    <xf numFmtId="0" fontId="19" fillId="5" borderId="16" xfId="0" applyFont="1" applyFill="1" applyBorder="1"/>
    <xf numFmtId="0" fontId="0" fillId="5" borderId="16" xfId="0" applyFill="1" applyBorder="1"/>
    <xf numFmtId="165" fontId="19" fillId="5" borderId="16" xfId="0" applyNumberFormat="1" applyFont="1" applyFill="1" applyBorder="1" applyAlignment="1">
      <alignment vertical="center"/>
    </xf>
    <xf numFmtId="165" fontId="0" fillId="5" borderId="16" xfId="0" applyNumberFormat="1" applyFill="1" applyBorder="1" applyAlignment="1">
      <alignment vertical="center"/>
    </xf>
    <xf numFmtId="0" fontId="0" fillId="5" borderId="16" xfId="0" applyFill="1" applyBorder="1" applyAlignment="1">
      <alignment vertical="center"/>
    </xf>
    <xf numFmtId="0" fontId="20" fillId="5" borderId="0" xfId="0" applyFont="1" applyFill="1" applyAlignment="1">
      <alignment vertical="center" wrapText="1"/>
    </xf>
    <xf numFmtId="0" fontId="19" fillId="5" borderId="0" xfId="0" applyFont="1" applyFill="1"/>
    <xf numFmtId="0" fontId="19" fillId="5" borderId="0" xfId="0" applyFont="1" applyFill="1" applyAlignment="1">
      <alignment vertical="center"/>
    </xf>
    <xf numFmtId="165" fontId="19" fillId="5" borderId="0" xfId="0" applyNumberFormat="1" applyFont="1" applyFill="1" applyAlignment="1">
      <alignment vertical="center"/>
    </xf>
    <xf numFmtId="165" fontId="0" fillId="5" borderId="0" xfId="0" applyNumberFormat="1" applyFill="1" applyAlignment="1">
      <alignment vertical="center"/>
    </xf>
    <xf numFmtId="0" fontId="0" fillId="5" borderId="0" xfId="0" applyFill="1" applyAlignment="1">
      <alignment vertical="center"/>
    </xf>
    <xf numFmtId="1" fontId="0" fillId="0" borderId="1" xfId="0" applyNumberFormat="1" applyBorder="1" applyAlignment="1">
      <alignment horizontal="center"/>
    </xf>
    <xf numFmtId="0" fontId="0" fillId="0" borderId="0" xfId="0" applyAlignment="1">
      <alignment wrapText="1"/>
    </xf>
    <xf numFmtId="0" fontId="1" fillId="2" borderId="1" xfId="0" applyFont="1" applyFill="1" applyBorder="1" applyAlignment="1">
      <alignment horizontal="left"/>
    </xf>
    <xf numFmtId="4" fontId="1" fillId="2" borderId="1" xfId="0" applyNumberFormat="1" applyFont="1" applyFill="1" applyBorder="1" applyAlignment="1">
      <alignment horizontal="center" vertical="top" wrapText="1"/>
    </xf>
    <xf numFmtId="0" fontId="1" fillId="2" borderId="1" xfId="0" applyFont="1" applyFill="1" applyBorder="1" applyAlignment="1">
      <alignment horizontal="right" vertical="top"/>
    </xf>
    <xf numFmtId="0" fontId="0" fillId="2" borderId="1" xfId="0" applyFill="1" applyBorder="1" applyAlignment="1">
      <alignment horizontal="center" vertical="top"/>
    </xf>
    <xf numFmtId="0" fontId="0" fillId="2" borderId="0" xfId="0" applyFill="1" applyAlignment="1">
      <alignment vertical="top"/>
    </xf>
    <xf numFmtId="0" fontId="1" fillId="0" borderId="42" xfId="0" applyFont="1" applyBorder="1"/>
    <xf numFmtId="49" fontId="0" fillId="2" borderId="21" xfId="0" applyNumberFormat="1" applyFill="1" applyBorder="1"/>
    <xf numFmtId="49" fontId="0" fillId="0" borderId="22" xfId="0" applyNumberFormat="1" applyBorder="1"/>
    <xf numFmtId="49" fontId="0" fillId="0" borderId="2" xfId="0" applyNumberFormat="1" applyBorder="1"/>
    <xf numFmtId="0" fontId="21" fillId="5" borderId="8" xfId="0" applyFont="1" applyFill="1" applyBorder="1" applyAlignment="1">
      <alignment vertical="center"/>
    </xf>
    <xf numFmtId="0" fontId="0" fillId="0" borderId="9" xfId="0" applyBorder="1"/>
    <xf numFmtId="0" fontId="0" fillId="0" borderId="10" xfId="0" applyBorder="1"/>
    <xf numFmtId="0" fontId="3" fillId="2" borderId="0" xfId="0" applyFont="1" applyFill="1"/>
    <xf numFmtId="0" fontId="0" fillId="2" borderId="0" xfId="0" applyFill="1"/>
    <xf numFmtId="0" fontId="0" fillId="2" borderId="1" xfId="0" applyFill="1" applyBorder="1"/>
    <xf numFmtId="0" fontId="0" fillId="2" borderId="21" xfId="0" applyFill="1" applyBorder="1"/>
    <xf numFmtId="4" fontId="0" fillId="2" borderId="4" xfId="0" applyNumberFormat="1" applyFill="1" applyBorder="1" applyAlignment="1">
      <alignment horizontal="left"/>
    </xf>
    <xf numFmtId="2" fontId="0" fillId="2" borderId="0" xfId="0" applyNumberFormat="1" applyFill="1"/>
    <xf numFmtId="49" fontId="0" fillId="2" borderId="1" xfId="0" applyNumberFormat="1" applyFill="1" applyBorder="1"/>
    <xf numFmtId="2" fontId="0" fillId="2" borderId="1" xfId="0" applyNumberFormat="1" applyFill="1" applyBorder="1"/>
    <xf numFmtId="0" fontId="4" fillId="2" borderId="8" xfId="0" applyFont="1" applyFill="1" applyBorder="1" applyAlignment="1">
      <alignment horizontal="right"/>
    </xf>
    <xf numFmtId="0" fontId="4" fillId="0" borderId="9" xfId="0" applyFont="1" applyBorder="1" applyAlignment="1">
      <alignment horizontal="right"/>
    </xf>
    <xf numFmtId="0" fontId="4" fillId="0" borderId="10" xfId="0" applyFont="1" applyBorder="1" applyAlignment="1">
      <alignment horizontal="right"/>
    </xf>
    <xf numFmtId="2" fontId="0" fillId="2" borderId="21" xfId="0" applyNumberFormat="1" applyFill="1" applyBorder="1"/>
    <xf numFmtId="0" fontId="0" fillId="0" borderId="22" xfId="0" applyBorder="1"/>
    <xf numFmtId="0" fontId="0" fillId="0" borderId="2" xfId="0" applyBorder="1"/>
    <xf numFmtId="4" fontId="0" fillId="2" borderId="8" xfId="0" applyNumberFormat="1" applyFill="1" applyBorder="1" applyAlignment="1">
      <alignment horizontal="left"/>
    </xf>
    <xf numFmtId="0" fontId="20" fillId="5" borderId="0" xfId="0" applyFont="1" applyFill="1" applyAlignment="1">
      <alignment vertical="center" wrapText="1"/>
    </xf>
    <xf numFmtId="0" fontId="19" fillId="5" borderId="0" xfId="0" applyFont="1" applyFill="1"/>
    <xf numFmtId="0" fontId="1" fillId="2" borderId="16" xfId="0" applyFont="1" applyFill="1" applyBorder="1"/>
    <xf numFmtId="0" fontId="0" fillId="2" borderId="16" xfId="0" applyFill="1" applyBorder="1"/>
    <xf numFmtId="2" fontId="0" fillId="2" borderId="21" xfId="0" applyNumberFormat="1" applyFill="1" applyBorder="1" applyAlignment="1">
      <alignment vertical="center"/>
    </xf>
    <xf numFmtId="0" fontId="0" fillId="0" borderId="22" xfId="0" applyBorder="1" applyAlignment="1">
      <alignment vertical="center"/>
    </xf>
    <xf numFmtId="0" fontId="0" fillId="0" borderId="2" xfId="0" applyBorder="1" applyAlignment="1">
      <alignment vertical="center"/>
    </xf>
    <xf numFmtId="0" fontId="19" fillId="5" borderId="1" xfId="0" applyFont="1" applyFill="1" applyBorder="1"/>
    <xf numFmtId="0" fontId="1" fillId="5" borderId="1" xfId="0" applyFont="1" applyFill="1" applyBorder="1"/>
    <xf numFmtId="0" fontId="24" fillId="5" borderId="0" xfId="1" applyFont="1" applyFill="1" applyAlignment="1"/>
    <xf numFmtId="0" fontId="0" fillId="5" borderId="0" xfId="0" applyFill="1"/>
    <xf numFmtId="0" fontId="0" fillId="5" borderId="11" xfId="0" applyFill="1" applyBorder="1"/>
    <xf numFmtId="165" fontId="19" fillId="5" borderId="8" xfId="0" applyNumberFormat="1" applyFont="1" applyFill="1" applyBorder="1" applyAlignment="1">
      <alignment vertical="center"/>
    </xf>
    <xf numFmtId="165" fontId="0" fillId="5" borderId="9" xfId="0" applyNumberFormat="1" applyFill="1" applyBorder="1" applyAlignment="1">
      <alignment vertical="center"/>
    </xf>
    <xf numFmtId="0" fontId="0" fillId="5" borderId="9" xfId="0" applyFill="1" applyBorder="1" applyAlignment="1">
      <alignment vertical="center"/>
    </xf>
    <xf numFmtId="0" fontId="0" fillId="5" borderId="10" xfId="0" applyFill="1" applyBorder="1" applyAlignment="1">
      <alignment vertical="center"/>
    </xf>
    <xf numFmtId="0" fontId="19" fillId="5" borderId="0" xfId="0" applyFont="1" applyFill="1" applyAlignment="1">
      <alignment vertical="center"/>
    </xf>
    <xf numFmtId="0" fontId="11" fillId="2" borderId="0" xfId="0" applyFont="1" applyFill="1"/>
    <xf numFmtId="0" fontId="10" fillId="2" borderId="1" xfId="0" applyFont="1" applyFill="1" applyBorder="1" applyAlignment="1">
      <alignment vertical="center"/>
    </xf>
    <xf numFmtId="0" fontId="0" fillId="2" borderId="1" xfId="0" applyFill="1" applyBorder="1" applyAlignment="1">
      <alignment vertical="center"/>
    </xf>
    <xf numFmtId="0" fontId="0" fillId="0" borderId="1" xfId="0" applyBorder="1" applyAlignment="1">
      <alignment vertical="center"/>
    </xf>
    <xf numFmtId="0" fontId="10" fillId="2" borderId="21" xfId="0" applyFont="1" applyFill="1" applyBorder="1" applyAlignment="1">
      <alignment vertical="center"/>
    </xf>
    <xf numFmtId="0" fontId="8" fillId="2" borderId="23" xfId="0" applyFont="1" applyFill="1" applyBorder="1" applyAlignment="1">
      <alignment vertical="top" wrapText="1"/>
    </xf>
    <xf numFmtId="0" fontId="10" fillId="2" borderId="24" xfId="0" applyFont="1" applyFill="1" applyBorder="1" applyAlignment="1">
      <alignment vertical="top"/>
    </xf>
    <xf numFmtId="0" fontId="10" fillId="2" borderId="5" xfId="0" applyFont="1" applyFill="1" applyBorder="1" applyAlignment="1">
      <alignment vertical="top"/>
    </xf>
    <xf numFmtId="0" fontId="10" fillId="2" borderId="25" xfId="0" applyFont="1" applyFill="1" applyBorder="1" applyAlignment="1">
      <alignment vertical="top"/>
    </xf>
    <xf numFmtId="0" fontId="10" fillId="2" borderId="0" xfId="0" applyFont="1" applyFill="1" applyAlignment="1">
      <alignment vertical="top"/>
    </xf>
    <xf numFmtId="0" fontId="10" fillId="2" borderId="6" xfId="0" applyFont="1" applyFill="1" applyBorder="1" applyAlignment="1">
      <alignment vertical="top"/>
    </xf>
    <xf numFmtId="0" fontId="10" fillId="2" borderId="26" xfId="0" applyFont="1" applyFill="1" applyBorder="1" applyAlignment="1">
      <alignment vertical="top"/>
    </xf>
    <xf numFmtId="0" fontId="10" fillId="2" borderId="27" xfId="0" applyFont="1" applyFill="1" applyBorder="1" applyAlignment="1">
      <alignment vertical="top"/>
    </xf>
    <xf numFmtId="0" fontId="10" fillId="2" borderId="28" xfId="0" applyFont="1" applyFill="1" applyBorder="1" applyAlignment="1">
      <alignment vertical="top"/>
    </xf>
    <xf numFmtId="0" fontId="10" fillId="2" borderId="1" xfId="0" applyFont="1" applyFill="1" applyBorder="1" applyAlignment="1">
      <alignment vertical="center" wrapText="1"/>
    </xf>
    <xf numFmtId="0" fontId="7" fillId="2" borderId="27" xfId="0" applyFont="1" applyFill="1" applyBorder="1" applyAlignment="1">
      <alignment horizontal="left" vertical="center"/>
    </xf>
    <xf numFmtId="0" fontId="10" fillId="2" borderId="1" xfId="0" applyFont="1" applyFill="1" applyBorder="1"/>
    <xf numFmtId="0" fontId="0" fillId="0" borderId="1" xfId="0" applyBorder="1"/>
    <xf numFmtId="0" fontId="1" fillId="2" borderId="1" xfId="0" applyFont="1" applyFill="1" applyBorder="1"/>
    <xf numFmtId="0" fontId="10" fillId="3" borderId="23" xfId="0" applyFont="1" applyFill="1" applyBorder="1" applyAlignment="1">
      <alignment vertical="center" wrapText="1"/>
    </xf>
    <xf numFmtId="0" fontId="0" fillId="3" borderId="24" xfId="0" applyFill="1" applyBorder="1" applyAlignment="1">
      <alignment vertical="center"/>
    </xf>
    <xf numFmtId="0" fontId="0" fillId="3" borderId="25" xfId="0" applyFill="1" applyBorder="1" applyAlignment="1">
      <alignment vertical="center"/>
    </xf>
    <xf numFmtId="0" fontId="0" fillId="3" borderId="0" xfId="0" applyFill="1" applyAlignment="1">
      <alignment vertical="center"/>
    </xf>
    <xf numFmtId="0" fontId="0" fillId="3" borderId="26" xfId="0" applyFill="1" applyBorder="1" applyAlignment="1">
      <alignment vertical="center"/>
    </xf>
    <xf numFmtId="0" fontId="0" fillId="3" borderId="27" xfId="0" applyFill="1" applyBorder="1" applyAlignment="1">
      <alignment vertical="center"/>
    </xf>
    <xf numFmtId="0" fontId="1" fillId="0" borderId="0" xfId="0" applyFont="1" applyAlignment="1">
      <alignment horizontal="right"/>
    </xf>
    <xf numFmtId="0" fontId="3" fillId="0" borderId="0" xfId="0" applyFont="1" applyAlignment="1">
      <alignment vertical="top"/>
    </xf>
    <xf numFmtId="0" fontId="1" fillId="0" borderId="32" xfId="0" applyFont="1" applyBorder="1" applyAlignment="1">
      <alignment vertical="center"/>
    </xf>
    <xf numFmtId="0" fontId="1" fillId="0" borderId="41" xfId="0" applyFont="1" applyBorder="1" applyAlignment="1">
      <alignment vertical="center"/>
    </xf>
    <xf numFmtId="0" fontId="1" fillId="0" borderId="35" xfId="0" applyFont="1" applyBorder="1" applyAlignment="1">
      <alignment vertical="center"/>
    </xf>
    <xf numFmtId="0" fontId="0" fillId="0" borderId="35" xfId="0" applyBorder="1" applyAlignment="1">
      <alignment vertical="center"/>
    </xf>
    <xf numFmtId="0" fontId="0" fillId="0" borderId="37" xfId="0" applyBorder="1" applyAlignment="1">
      <alignment vertical="center"/>
    </xf>
    <xf numFmtId="0" fontId="1" fillId="0" borderId="1" xfId="0" applyFont="1" applyBorder="1" applyAlignment="1">
      <alignment vertical="center"/>
    </xf>
    <xf numFmtId="0" fontId="1" fillId="0" borderId="40"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 fillId="0" borderId="5" xfId="0" applyFont="1" applyBorder="1" applyAlignment="1">
      <alignment vertical="center" wrapText="1"/>
    </xf>
    <xf numFmtId="0" fontId="0" fillId="0" borderId="6" xfId="0" applyBorder="1" applyAlignment="1">
      <alignment vertical="center" wrapText="1"/>
    </xf>
    <xf numFmtId="0" fontId="0" fillId="0" borderId="28" xfId="0" applyBorder="1" applyAlignment="1">
      <alignment vertical="center" wrapText="1"/>
    </xf>
    <xf numFmtId="0" fontId="1" fillId="0" borderId="5" xfId="0" applyFont="1" applyBorder="1" applyAlignment="1">
      <alignment vertical="center"/>
    </xf>
    <xf numFmtId="0" fontId="1" fillId="0" borderId="6" xfId="0" applyFont="1" applyBorder="1" applyAlignment="1">
      <alignment vertical="center"/>
    </xf>
    <xf numFmtId="0" fontId="0" fillId="0" borderId="28" xfId="0" applyBorder="1" applyAlignment="1">
      <alignment vertical="center"/>
    </xf>
    <xf numFmtId="0" fontId="1" fillId="0" borderId="7"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7" fillId="3" borderId="17" xfId="0" applyFont="1" applyFill="1" applyBorder="1" applyAlignment="1">
      <alignment vertical="top" wrapText="1"/>
    </xf>
    <xf numFmtId="0" fontId="0" fillId="3" borderId="18" xfId="0" applyFill="1" applyBorder="1" applyAlignment="1">
      <alignment vertical="top"/>
    </xf>
    <xf numFmtId="0" fontId="0" fillId="3" borderId="19" xfId="0" applyFill="1" applyBorder="1" applyAlignment="1">
      <alignment vertical="top"/>
    </xf>
    <xf numFmtId="0" fontId="0" fillId="3" borderId="12" xfId="0" applyFill="1" applyBorder="1" applyAlignment="1">
      <alignment vertical="top"/>
    </xf>
    <xf numFmtId="0" fontId="0" fillId="3" borderId="0" xfId="0" applyFill="1" applyAlignment="1">
      <alignment vertical="top"/>
    </xf>
    <xf numFmtId="0" fontId="0" fillId="3" borderId="11" xfId="0" applyFill="1" applyBorder="1" applyAlignment="1">
      <alignment vertical="top"/>
    </xf>
    <xf numFmtId="0" fontId="0" fillId="3" borderId="12" xfId="0" applyFill="1" applyBorder="1"/>
    <xf numFmtId="0" fontId="0" fillId="3" borderId="0" xfId="0" applyFill="1"/>
    <xf numFmtId="0" fontId="0" fillId="3" borderId="11" xfId="0" applyFill="1" applyBorder="1"/>
    <xf numFmtId="0" fontId="0" fillId="3" borderId="13" xfId="0" applyFill="1" applyBorder="1"/>
    <xf numFmtId="0" fontId="0" fillId="3" borderId="14" xfId="0" applyFill="1" applyBorder="1"/>
    <xf numFmtId="0" fontId="0" fillId="3" borderId="15" xfId="0" applyFill="1" applyBorder="1"/>
    <xf numFmtId="0" fontId="1" fillId="4" borderId="17" xfId="0" applyFont="1" applyFill="1" applyBorder="1" applyAlignment="1">
      <alignment vertical="center" wrapText="1"/>
    </xf>
    <xf numFmtId="0" fontId="0" fillId="4" borderId="18" xfId="0" applyFill="1" applyBorder="1" applyAlignment="1">
      <alignment vertical="center"/>
    </xf>
    <xf numFmtId="0" fontId="0" fillId="4" borderId="19" xfId="0" applyFill="1" applyBorder="1" applyAlignment="1">
      <alignment vertical="center"/>
    </xf>
    <xf numFmtId="0" fontId="0" fillId="4" borderId="12" xfId="0" applyFill="1" applyBorder="1" applyAlignment="1">
      <alignment vertical="center"/>
    </xf>
    <xf numFmtId="0" fontId="0" fillId="4" borderId="0" xfId="0" applyFill="1" applyAlignment="1">
      <alignment vertical="center"/>
    </xf>
    <xf numFmtId="0" fontId="0" fillId="4" borderId="11" xfId="0" applyFill="1" applyBorder="1" applyAlignment="1">
      <alignment vertical="center"/>
    </xf>
    <xf numFmtId="0" fontId="0" fillId="4" borderId="13" xfId="0" applyFill="1" applyBorder="1" applyAlignment="1">
      <alignment vertical="center"/>
    </xf>
    <xf numFmtId="0" fontId="0" fillId="4" borderId="14" xfId="0" applyFill="1" applyBorder="1" applyAlignment="1">
      <alignment vertical="center"/>
    </xf>
    <xf numFmtId="0" fontId="0" fillId="4" borderId="15" xfId="0" applyFill="1" applyBorder="1" applyAlignment="1">
      <alignment vertical="center"/>
    </xf>
    <xf numFmtId="0" fontId="1" fillId="2" borderId="30" xfId="0" applyFont="1" applyFill="1" applyBorder="1" applyAlignment="1">
      <alignment vertical="top"/>
    </xf>
    <xf numFmtId="0" fontId="0" fillId="0" borderId="20" xfId="0" applyBorder="1" applyAlignment="1">
      <alignment vertical="top"/>
    </xf>
    <xf numFmtId="4" fontId="1" fillId="2" borderId="7" xfId="0" applyNumberFormat="1" applyFont="1"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1</xdr:col>
      <xdr:colOff>504825</xdr:colOff>
      <xdr:row>2</xdr:row>
      <xdr:rowOff>66675</xdr:rowOff>
    </xdr:to>
    <xdr:pic>
      <xdr:nvPicPr>
        <xdr:cNvPr id="2" name="Picture 2" descr="s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1028700" cy="3810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Brecht Stalmans" id="{6EB23DD8-E0EE-4E80-90ED-9D404B45AFE5}" userId="S::brecht.stalmans@fondsbeton.be::b31e3187-1377-4f91-9087-3937f1c9cf4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3" dT="2022-10-26T06:30:06.02" personId="{6EB23DD8-E0EE-4E80-90ED-9D404B45AFE5}" id="{909C3F35-43E5-4B13-8468-11124BACCF83}">
    <text>Idem hier, rij 13 t.e.m. 33 moeten niet worden opgenomen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zoomScaleNormal="100" workbookViewId="0">
      <selection activeCell="V27" sqref="V27"/>
    </sheetView>
  </sheetViews>
  <sheetFormatPr defaultColWidth="9.1796875" defaultRowHeight="14.5" x14ac:dyDescent="0.35"/>
  <cols>
    <col min="1" max="1" width="9.1796875" style="1"/>
    <col min="2" max="2" width="10.1796875" style="1" customWidth="1"/>
    <col min="3" max="4" width="9.1796875" style="1"/>
    <col min="5" max="5" width="12.453125" style="1" customWidth="1"/>
    <col min="6" max="6" width="10.7265625" style="1" bestFit="1" customWidth="1"/>
    <col min="7" max="12" width="9.1796875" style="1"/>
    <col min="13" max="13" width="10.7265625" style="1" bestFit="1" customWidth="1"/>
    <col min="14" max="16" width="9.1796875" style="1"/>
    <col min="17" max="17" width="10.7265625" style="1" bestFit="1" customWidth="1"/>
    <col min="18" max="16384" width="9.1796875" style="1"/>
  </cols>
  <sheetData>
    <row r="1" spans="1:17" x14ac:dyDescent="0.35">
      <c r="D1" s="2" t="s">
        <v>22</v>
      </c>
    </row>
    <row r="2" spans="1:17" x14ac:dyDescent="0.35">
      <c r="D2" s="2" t="s">
        <v>0</v>
      </c>
    </row>
    <row r="3" spans="1:17" ht="15" thickBot="1" x14ac:dyDescent="0.4"/>
    <row r="4" spans="1:17" ht="26.5" thickBot="1" x14ac:dyDescent="0.65">
      <c r="A4" s="113" t="s">
        <v>8</v>
      </c>
      <c r="B4" s="114"/>
      <c r="C4" s="114"/>
      <c r="D4" s="114"/>
      <c r="E4" s="114"/>
      <c r="F4" s="121" t="s">
        <v>16</v>
      </c>
      <c r="G4" s="122"/>
      <c r="H4" s="122"/>
      <c r="I4" s="122"/>
      <c r="J4" s="122"/>
      <c r="K4" s="122"/>
      <c r="L4" s="123"/>
      <c r="M4" s="82"/>
    </row>
    <row r="5" spans="1:17" x14ac:dyDescent="0.35">
      <c r="A5" s="24"/>
    </row>
    <row r="6" spans="1:17" x14ac:dyDescent="0.35">
      <c r="A6" s="120" t="s">
        <v>9</v>
      </c>
      <c r="B6" s="120"/>
      <c r="C6" s="120"/>
      <c r="D6" s="120"/>
      <c r="E6" s="120"/>
      <c r="F6" s="119"/>
      <c r="G6" s="119"/>
      <c r="H6" s="119"/>
      <c r="I6" s="119"/>
      <c r="J6" s="119"/>
      <c r="K6" s="119"/>
      <c r="L6" s="119"/>
      <c r="M6" s="119"/>
    </row>
    <row r="7" spans="1:17" x14ac:dyDescent="0.35">
      <c r="A7" s="124" t="s">
        <v>10</v>
      </c>
      <c r="B7" s="125"/>
      <c r="C7" s="125"/>
      <c r="D7" s="125"/>
      <c r="E7" s="126"/>
      <c r="F7" s="107"/>
      <c r="G7" s="108"/>
      <c r="H7" s="108"/>
      <c r="I7" s="108"/>
      <c r="J7" s="108"/>
      <c r="K7" s="108"/>
      <c r="L7" s="108"/>
      <c r="M7" s="109"/>
    </row>
    <row r="8" spans="1:17" x14ac:dyDescent="0.35">
      <c r="A8" s="124" t="s">
        <v>11</v>
      </c>
      <c r="B8" s="125"/>
      <c r="C8" s="125"/>
      <c r="D8" s="125"/>
      <c r="E8" s="126"/>
      <c r="F8" s="107"/>
      <c r="G8" s="108"/>
      <c r="H8" s="108"/>
      <c r="I8" s="108"/>
      <c r="J8" s="108"/>
      <c r="K8" s="108"/>
      <c r="L8" s="108"/>
      <c r="M8" s="109"/>
    </row>
    <row r="9" spans="1:17" x14ac:dyDescent="0.35">
      <c r="A9" s="120" t="s">
        <v>12</v>
      </c>
      <c r="B9" s="120"/>
      <c r="C9" s="120"/>
      <c r="D9" s="120"/>
      <c r="E9" s="120"/>
      <c r="F9" s="119"/>
      <c r="G9" s="119"/>
      <c r="H9" s="119"/>
      <c r="I9" s="119"/>
      <c r="J9" s="119"/>
      <c r="K9" s="119"/>
      <c r="L9" s="119"/>
      <c r="M9" s="119"/>
    </row>
    <row r="10" spans="1:17" x14ac:dyDescent="0.35">
      <c r="A10" s="124" t="s">
        <v>13</v>
      </c>
      <c r="B10" s="125"/>
      <c r="C10" s="125"/>
      <c r="D10" s="125"/>
      <c r="E10" s="126"/>
      <c r="F10" s="107"/>
      <c r="G10" s="108"/>
      <c r="H10" s="108"/>
      <c r="I10" s="108"/>
      <c r="J10" s="108"/>
      <c r="K10" s="108"/>
      <c r="L10" s="108"/>
      <c r="M10" s="109"/>
    </row>
    <row r="11" spans="1:17" x14ac:dyDescent="0.35">
      <c r="A11" s="120" t="s">
        <v>14</v>
      </c>
      <c r="B11" s="120"/>
      <c r="C11" s="120"/>
      <c r="D11" s="120"/>
      <c r="E11" s="120"/>
      <c r="F11" s="119"/>
      <c r="G11" s="119"/>
      <c r="H11" s="119"/>
      <c r="I11" s="119"/>
      <c r="J11" s="119"/>
      <c r="K11" s="119"/>
      <c r="L11" s="119"/>
      <c r="M11" s="119"/>
    </row>
    <row r="12" spans="1:17" x14ac:dyDescent="0.35">
      <c r="A12" s="132" t="s">
        <v>15</v>
      </c>
      <c r="B12" s="133"/>
      <c r="C12" s="133"/>
      <c r="D12" s="133"/>
      <c r="E12" s="134"/>
      <c r="F12" s="107"/>
      <c r="G12" s="108"/>
      <c r="H12" s="108"/>
      <c r="I12" s="108"/>
      <c r="J12" s="108"/>
      <c r="K12" s="108"/>
      <c r="L12" s="108"/>
      <c r="M12" s="109"/>
    </row>
    <row r="13" spans="1:17" x14ac:dyDescent="0.35">
      <c r="A13" s="120" t="s">
        <v>17</v>
      </c>
      <c r="B13" s="120"/>
      <c r="C13" s="120"/>
      <c r="D13" s="120"/>
      <c r="E13" s="120"/>
      <c r="F13" s="119"/>
      <c r="G13" s="119"/>
      <c r="H13" s="119"/>
      <c r="I13" s="119"/>
      <c r="J13" s="119"/>
      <c r="K13" s="119"/>
      <c r="L13" s="119"/>
      <c r="M13" s="119"/>
    </row>
    <row r="14" spans="1:17" x14ac:dyDescent="0.35">
      <c r="A14" s="120" t="s">
        <v>18</v>
      </c>
      <c r="B14" s="120"/>
      <c r="C14" s="120"/>
      <c r="D14" s="120"/>
      <c r="E14" s="120"/>
      <c r="F14" s="119"/>
      <c r="G14" s="119"/>
      <c r="H14" s="119"/>
      <c r="I14" s="119"/>
      <c r="J14" s="119"/>
      <c r="K14" s="119"/>
      <c r="L14" s="119"/>
      <c r="M14" s="119"/>
      <c r="Q14" s="72"/>
    </row>
    <row r="15" spans="1:17" x14ac:dyDescent="0.35">
      <c r="A15" s="120" t="s">
        <v>19</v>
      </c>
      <c r="B15" s="120"/>
      <c r="C15" s="120"/>
      <c r="D15" s="120"/>
      <c r="E15" s="120"/>
      <c r="F15" s="119"/>
      <c r="G15" s="119"/>
      <c r="H15" s="119"/>
      <c r="I15" s="119"/>
      <c r="J15" s="119"/>
      <c r="K15" s="119"/>
      <c r="L15" s="119"/>
      <c r="M15" s="119"/>
    </row>
    <row r="16" spans="1:17" ht="15" thickBot="1" x14ac:dyDescent="0.4">
      <c r="A16" s="118"/>
      <c r="B16" s="118"/>
      <c r="C16" s="118"/>
      <c r="D16" s="118"/>
      <c r="E16" s="118"/>
    </row>
    <row r="17" spans="1:13" ht="15" thickBot="1" x14ac:dyDescent="0.4">
      <c r="A17" s="115" t="s">
        <v>20</v>
      </c>
      <c r="B17" s="115"/>
      <c r="C17" s="115"/>
      <c r="D17" s="115"/>
      <c r="E17" s="116"/>
      <c r="F17" s="127">
        <v>0</v>
      </c>
      <c r="G17" s="111"/>
      <c r="H17" s="111"/>
      <c r="I17" s="111"/>
      <c r="J17" s="111"/>
      <c r="K17" s="111"/>
      <c r="L17" s="111"/>
      <c r="M17" s="112"/>
    </row>
    <row r="18" spans="1:13" x14ac:dyDescent="0.35">
      <c r="A18" s="115" t="s">
        <v>21</v>
      </c>
      <c r="B18" s="115"/>
      <c r="C18" s="115"/>
      <c r="D18" s="115"/>
      <c r="E18" s="115"/>
      <c r="F18" s="117">
        <v>0</v>
      </c>
      <c r="G18" s="117"/>
      <c r="H18" s="117"/>
      <c r="I18" s="117"/>
      <c r="J18" s="117"/>
      <c r="K18" s="117"/>
      <c r="L18" s="117"/>
      <c r="M18" s="117"/>
    </row>
    <row r="20" spans="1:13" ht="15" thickBot="1" x14ac:dyDescent="0.4">
      <c r="A20" s="130" t="s">
        <v>23</v>
      </c>
      <c r="B20" s="131"/>
      <c r="C20" s="131"/>
      <c r="D20" s="131"/>
      <c r="E20" s="131"/>
      <c r="F20" s="131"/>
      <c r="G20" s="131"/>
      <c r="H20" s="131"/>
      <c r="I20" s="11"/>
      <c r="J20" s="11"/>
      <c r="K20" s="11"/>
      <c r="L20" s="11"/>
      <c r="M20" s="11"/>
    </row>
    <row r="21" spans="1:13" ht="15" thickTop="1" x14ac:dyDescent="0.35">
      <c r="A21" s="85"/>
      <c r="B21" s="86"/>
      <c r="C21" s="86"/>
      <c r="D21" s="86"/>
      <c r="E21" s="86"/>
      <c r="F21" s="86"/>
      <c r="G21" s="86"/>
      <c r="H21" s="86"/>
      <c r="I21" s="87"/>
      <c r="J21" s="87"/>
      <c r="K21" s="87"/>
      <c r="L21" s="87"/>
      <c r="M21" s="87"/>
    </row>
    <row r="22" spans="1:13" ht="29.25" customHeight="1" thickBot="1" x14ac:dyDescent="0.4">
      <c r="A22" s="128" t="s">
        <v>110</v>
      </c>
      <c r="B22" s="129"/>
      <c r="C22" s="129"/>
      <c r="D22" s="129"/>
      <c r="E22" s="129"/>
      <c r="F22" s="129"/>
      <c r="G22" s="129"/>
      <c r="H22" s="129"/>
      <c r="I22" s="129"/>
      <c r="J22" s="129"/>
      <c r="K22" s="129"/>
      <c r="L22" s="129"/>
      <c r="M22" s="129"/>
    </row>
    <row r="23" spans="1:13" ht="25.5" customHeight="1" thickBot="1" x14ac:dyDescent="0.4">
      <c r="A23" s="110" t="s">
        <v>24</v>
      </c>
      <c r="B23" s="111"/>
      <c r="C23" s="111"/>
      <c r="D23" s="111"/>
      <c r="E23" s="112"/>
      <c r="F23" s="94"/>
      <c r="G23" s="94"/>
      <c r="H23" s="94"/>
      <c r="I23" s="94"/>
      <c r="J23" s="94"/>
      <c r="K23" s="94"/>
      <c r="L23" s="94"/>
      <c r="M23" s="94"/>
    </row>
    <row r="24" spans="1:13" ht="15" customHeight="1" thickBot="1" x14ac:dyDescent="0.4">
      <c r="A24" s="129" t="s">
        <v>111</v>
      </c>
      <c r="B24" s="138"/>
      <c r="C24" s="138"/>
      <c r="D24" s="138"/>
      <c r="E24" s="138"/>
      <c r="F24" s="139"/>
      <c r="G24" s="140"/>
      <c r="H24" s="141"/>
      <c r="I24" s="141"/>
      <c r="J24" s="141"/>
      <c r="K24" s="141"/>
      <c r="L24" s="142"/>
      <c r="M24" s="143"/>
    </row>
    <row r="25" spans="1:13" ht="15" customHeight="1" thickBot="1" x14ac:dyDescent="0.4">
      <c r="A25" s="88"/>
      <c r="B25" s="89"/>
      <c r="C25" s="89"/>
      <c r="D25" s="89"/>
      <c r="E25" s="89"/>
      <c r="F25" s="89"/>
      <c r="G25" s="90"/>
      <c r="H25" s="91"/>
      <c r="I25" s="91"/>
      <c r="J25" s="91"/>
      <c r="K25" s="91"/>
      <c r="L25" s="92"/>
      <c r="M25" s="92"/>
    </row>
    <row r="26" spans="1:13" ht="7.5" customHeight="1" thickTop="1" x14ac:dyDescent="0.35">
      <c r="A26" s="93"/>
      <c r="B26" s="94"/>
      <c r="C26" s="94"/>
      <c r="D26" s="94"/>
      <c r="E26" s="94"/>
      <c r="F26" s="94"/>
      <c r="G26" s="94"/>
      <c r="H26" s="94"/>
      <c r="I26" s="94"/>
      <c r="J26" s="94"/>
      <c r="K26" s="94"/>
      <c r="L26" s="94"/>
      <c r="M26" s="94"/>
    </row>
    <row r="27" spans="1:13" ht="27.75" customHeight="1" thickBot="1" x14ac:dyDescent="0.4">
      <c r="A27" s="128" t="s">
        <v>112</v>
      </c>
      <c r="B27" s="144"/>
      <c r="C27" s="144"/>
      <c r="D27" s="144"/>
      <c r="E27" s="144"/>
      <c r="F27" s="144"/>
      <c r="G27" s="144"/>
      <c r="H27" s="144"/>
      <c r="I27" s="144"/>
      <c r="J27" s="144"/>
      <c r="K27" s="144"/>
      <c r="L27" s="144"/>
      <c r="M27" s="144"/>
    </row>
    <row r="28" spans="1:13" ht="18.75" customHeight="1" thickBot="1" x14ac:dyDescent="0.4">
      <c r="A28" s="110" t="s">
        <v>113</v>
      </c>
      <c r="B28" s="142"/>
      <c r="C28" s="142"/>
      <c r="D28" s="142"/>
      <c r="E28" s="143"/>
      <c r="F28" s="95"/>
      <c r="G28" s="95"/>
      <c r="H28" s="95"/>
      <c r="I28" s="95"/>
      <c r="J28" s="95"/>
      <c r="K28" s="95"/>
      <c r="L28" s="95"/>
      <c r="M28" s="95"/>
    </row>
    <row r="29" spans="1:13" ht="40.5" customHeight="1" thickBot="1" x14ac:dyDescent="0.4">
      <c r="A29" s="128" t="s">
        <v>114</v>
      </c>
      <c r="B29" s="129"/>
      <c r="C29" s="129"/>
      <c r="D29" s="129"/>
      <c r="E29" s="129"/>
      <c r="F29" s="129"/>
      <c r="G29" s="129"/>
      <c r="H29" s="129"/>
      <c r="I29" s="129"/>
      <c r="J29" s="129"/>
      <c r="K29" s="129"/>
      <c r="L29" s="129"/>
      <c r="M29" s="129"/>
    </row>
    <row r="30" spans="1:13" ht="15" thickBot="1" x14ac:dyDescent="0.4">
      <c r="A30" s="129" t="s">
        <v>115</v>
      </c>
      <c r="B30" s="138"/>
      <c r="C30" s="138"/>
      <c r="D30" s="138"/>
      <c r="E30" s="138"/>
      <c r="F30" s="139"/>
      <c r="G30" s="140"/>
      <c r="H30" s="141"/>
      <c r="I30" s="141"/>
      <c r="J30" s="141"/>
      <c r="K30" s="141"/>
      <c r="L30" s="142"/>
      <c r="M30" s="143"/>
    </row>
    <row r="31" spans="1:13" ht="15" thickBot="1" x14ac:dyDescent="0.4">
      <c r="A31" s="88"/>
      <c r="B31" s="89"/>
      <c r="C31" s="89"/>
      <c r="D31" s="89"/>
      <c r="E31" s="89"/>
      <c r="F31" s="89"/>
      <c r="G31" s="90"/>
      <c r="H31" s="91"/>
      <c r="I31" s="91"/>
      <c r="J31" s="91"/>
      <c r="K31" s="91"/>
      <c r="L31" s="92"/>
      <c r="M31" s="92"/>
    </row>
    <row r="32" spans="1:13" ht="15" thickTop="1" x14ac:dyDescent="0.35">
      <c r="A32" s="94"/>
      <c r="B32" s="87"/>
      <c r="C32" s="87"/>
      <c r="D32" s="87"/>
      <c r="E32" s="87"/>
      <c r="F32" s="87"/>
      <c r="G32" s="96"/>
      <c r="H32" s="97"/>
      <c r="I32" s="97"/>
      <c r="J32" s="97"/>
      <c r="K32" s="97"/>
      <c r="L32" s="98"/>
      <c r="M32" s="98"/>
    </row>
    <row r="33" spans="1:13" ht="15.75" customHeight="1" thickBot="1" x14ac:dyDescent="0.4">
      <c r="A33" s="128" t="s">
        <v>116</v>
      </c>
      <c r="B33" s="144"/>
      <c r="C33" s="144"/>
      <c r="D33" s="144"/>
      <c r="E33" s="144"/>
      <c r="F33" s="144"/>
      <c r="G33" s="144"/>
      <c r="H33" s="144"/>
      <c r="I33" s="144"/>
      <c r="J33" s="144"/>
      <c r="K33" s="144"/>
      <c r="L33" s="144"/>
      <c r="M33" s="144"/>
    </row>
    <row r="34" spans="1:13" ht="16" thickBot="1" x14ac:dyDescent="0.4">
      <c r="A34" s="110" t="s">
        <v>24</v>
      </c>
      <c r="B34" s="142"/>
      <c r="C34" s="142"/>
      <c r="D34" s="142"/>
      <c r="E34" s="143"/>
      <c r="F34" s="87"/>
      <c r="G34" s="96"/>
      <c r="H34" s="97"/>
      <c r="I34" s="97"/>
      <c r="J34" s="97"/>
      <c r="K34" s="97"/>
      <c r="L34" s="98"/>
      <c r="M34" s="98"/>
    </row>
    <row r="35" spans="1:13" ht="42" customHeight="1" thickBot="1" x14ac:dyDescent="0.4">
      <c r="A35" s="128" t="s">
        <v>117</v>
      </c>
      <c r="B35" s="129"/>
      <c r="C35" s="129"/>
      <c r="D35" s="129"/>
      <c r="E35" s="129"/>
      <c r="F35" s="129"/>
      <c r="G35" s="129"/>
      <c r="H35" s="129"/>
      <c r="I35" s="129"/>
      <c r="J35" s="129"/>
      <c r="K35" s="129"/>
      <c r="L35" s="129"/>
      <c r="M35" s="129"/>
    </row>
    <row r="36" spans="1:13" ht="15" thickBot="1" x14ac:dyDescent="0.4">
      <c r="A36" s="129" t="s">
        <v>115</v>
      </c>
      <c r="B36" s="138"/>
      <c r="C36" s="138"/>
      <c r="D36" s="138"/>
      <c r="E36" s="138"/>
      <c r="F36" s="139"/>
      <c r="G36" s="140"/>
      <c r="H36" s="141"/>
      <c r="I36" s="141"/>
      <c r="J36" s="141"/>
      <c r="K36" s="141"/>
      <c r="L36" s="142"/>
      <c r="M36" s="143"/>
    </row>
    <row r="37" spans="1:13" ht="15" thickBot="1" x14ac:dyDescent="0.4">
      <c r="A37" s="88"/>
      <c r="B37" s="89"/>
      <c r="C37" s="89"/>
      <c r="D37" s="89"/>
      <c r="E37" s="89"/>
      <c r="F37" s="89"/>
      <c r="G37" s="90"/>
      <c r="H37" s="91"/>
      <c r="I37" s="91"/>
      <c r="J37" s="91"/>
      <c r="K37" s="91"/>
      <c r="L37" s="92"/>
      <c r="M37" s="92"/>
    </row>
    <row r="38" spans="1:13" ht="15" thickTop="1" x14ac:dyDescent="0.35">
      <c r="A38" s="137" t="s">
        <v>118</v>
      </c>
      <c r="B38" s="137"/>
      <c r="C38" s="137"/>
      <c r="D38" s="137"/>
      <c r="E38" s="137"/>
      <c r="F38" s="137"/>
      <c r="G38" s="137"/>
      <c r="H38" s="137"/>
      <c r="I38" s="137"/>
      <c r="J38" s="137"/>
      <c r="K38" s="137"/>
      <c r="L38" s="137"/>
      <c r="M38" s="137"/>
    </row>
    <row r="39" spans="1:13" x14ac:dyDescent="0.35">
      <c r="A39" s="135" t="s">
        <v>24</v>
      </c>
      <c r="B39" s="136"/>
      <c r="C39" s="136"/>
      <c r="D39" s="136"/>
      <c r="E39" s="136"/>
      <c r="F39" s="87"/>
      <c r="G39" s="87"/>
      <c r="H39" s="87"/>
      <c r="I39" s="87"/>
      <c r="J39" s="87"/>
      <c r="K39" s="87"/>
      <c r="L39" s="87"/>
      <c r="M39" s="87"/>
    </row>
    <row r="40" spans="1:13" x14ac:dyDescent="0.35">
      <c r="A40" s="87"/>
      <c r="B40" s="87"/>
      <c r="C40" s="87"/>
      <c r="D40" s="87"/>
      <c r="E40" s="87"/>
      <c r="F40" s="87"/>
      <c r="G40" s="87"/>
      <c r="H40" s="87"/>
      <c r="I40" s="87"/>
      <c r="J40" s="87"/>
      <c r="K40" s="87"/>
      <c r="L40" s="87"/>
      <c r="M40" s="87"/>
    </row>
  </sheetData>
  <mergeCells count="44">
    <mergeCell ref="A39:E39"/>
    <mergeCell ref="A38:M38"/>
    <mergeCell ref="A24:F24"/>
    <mergeCell ref="G24:M24"/>
    <mergeCell ref="A33:M33"/>
    <mergeCell ref="A36:F36"/>
    <mergeCell ref="A34:E34"/>
    <mergeCell ref="A35:M35"/>
    <mergeCell ref="A28:E28"/>
    <mergeCell ref="A30:F30"/>
    <mergeCell ref="G30:M30"/>
    <mergeCell ref="G36:M36"/>
    <mergeCell ref="A29:M29"/>
    <mergeCell ref="A27:M27"/>
    <mergeCell ref="A7:E7"/>
    <mergeCell ref="F8:M8"/>
    <mergeCell ref="F17:M17"/>
    <mergeCell ref="A22:M22"/>
    <mergeCell ref="A14:E14"/>
    <mergeCell ref="A15:E15"/>
    <mergeCell ref="F15:M15"/>
    <mergeCell ref="A20:H20"/>
    <mergeCell ref="A10:E10"/>
    <mergeCell ref="A13:E13"/>
    <mergeCell ref="A12:E12"/>
    <mergeCell ref="F12:M12"/>
    <mergeCell ref="A8:E8"/>
    <mergeCell ref="F10:M10"/>
    <mergeCell ref="F7:M7"/>
    <mergeCell ref="A23:E23"/>
    <mergeCell ref="A4:E4"/>
    <mergeCell ref="A17:E17"/>
    <mergeCell ref="A18:E18"/>
    <mergeCell ref="F18:M18"/>
    <mergeCell ref="A16:E16"/>
    <mergeCell ref="F6:M6"/>
    <mergeCell ref="F9:M9"/>
    <mergeCell ref="F11:M11"/>
    <mergeCell ref="F13:M13"/>
    <mergeCell ref="F14:M14"/>
    <mergeCell ref="A11:E11"/>
    <mergeCell ref="A6:E6"/>
    <mergeCell ref="A9:E9"/>
    <mergeCell ref="F4:L4"/>
  </mergeCells>
  <hyperlinks>
    <hyperlink ref="A38:M38" location="'4.Estimation des coûts '!A1" display="Ik verklaar dat ik alle vereiste informatie correct heb ingevuld en dat ik de voorwaarden zal respecteren. " xr:uid="{00000000-0004-0000-0000-000000000000}"/>
  </hyperlinks>
  <pageMargins left="0.7" right="0.7" top="0.75" bottom="0.75" header="0.3" footer="0.3"/>
  <pageSetup paperSize="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'6. Contenu filtres'!$D$1:$D$4</xm:f>
          </x14:formula1>
          <xm:sqref>A23:E23</xm:sqref>
        </x14:dataValidation>
        <x14:dataValidation type="list" allowBlank="1" showInputMessage="1" showErrorMessage="1" xr:uid="{00000000-0002-0000-0000-000002000000}">
          <x14:formula1>
            <xm:f>'6. Contenu filtres'!$B$1:$B$3</xm:f>
          </x14:formula1>
          <xm:sqref>A39</xm:sqref>
        </x14:dataValidation>
        <x14:dataValidation type="list" allowBlank="1" showInputMessage="1" showErrorMessage="1" xr:uid="{0A9D8795-5374-486C-BAA7-93F114F0B413}">
          <x14:formula1>
            <xm:f>'6. Contenu filtres'!$C$1:$C$3</xm:f>
          </x14:formula1>
          <xm:sqref>A28:E28 A34:E34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34"/>
  <sheetViews>
    <sheetView zoomScaleNormal="100" workbookViewId="0">
      <selection activeCell="A13" sqref="A13:K13"/>
    </sheetView>
  </sheetViews>
  <sheetFormatPr defaultColWidth="9.1796875" defaultRowHeight="15.5" x14ac:dyDescent="0.35"/>
  <cols>
    <col min="1" max="3" width="9.1796875" style="12"/>
    <col min="4" max="4" width="67.1796875" style="12" customWidth="1"/>
    <col min="5" max="10" width="9.1796875" style="12"/>
    <col min="11" max="11" width="44" style="12" customWidth="1"/>
    <col min="12" max="16384" width="9.1796875" style="12"/>
  </cols>
  <sheetData>
    <row r="2" spans="1:11" x14ac:dyDescent="0.35">
      <c r="A2" s="160" t="s">
        <v>76</v>
      </c>
      <c r="B2" s="160"/>
      <c r="C2" s="160"/>
      <c r="D2" s="160"/>
    </row>
    <row r="3" spans="1:11" x14ac:dyDescent="0.35">
      <c r="A3" s="150" t="s">
        <v>77</v>
      </c>
      <c r="B3" s="151"/>
      <c r="C3" s="151"/>
      <c r="D3" s="151"/>
      <c r="E3" s="151"/>
      <c r="F3" s="151"/>
      <c r="G3" s="151"/>
      <c r="H3" s="151"/>
      <c r="I3" s="151"/>
      <c r="J3" s="151"/>
      <c r="K3" s="152"/>
    </row>
    <row r="4" spans="1:11" x14ac:dyDescent="0.35">
      <c r="A4" s="153"/>
      <c r="B4" s="154"/>
      <c r="C4" s="154"/>
      <c r="D4" s="154"/>
      <c r="E4" s="154"/>
      <c r="F4" s="154"/>
      <c r="G4" s="154"/>
      <c r="H4" s="154"/>
      <c r="I4" s="154"/>
      <c r="J4" s="154"/>
      <c r="K4" s="155"/>
    </row>
    <row r="5" spans="1:11" x14ac:dyDescent="0.35">
      <c r="A5" s="153"/>
      <c r="B5" s="154"/>
      <c r="C5" s="154"/>
      <c r="D5" s="154"/>
      <c r="E5" s="154"/>
      <c r="F5" s="154"/>
      <c r="G5" s="154"/>
      <c r="H5" s="154"/>
      <c r="I5" s="154"/>
      <c r="J5" s="154"/>
      <c r="K5" s="155"/>
    </row>
    <row r="6" spans="1:11" x14ac:dyDescent="0.35">
      <c r="A6" s="153"/>
      <c r="B6" s="154"/>
      <c r="C6" s="154"/>
      <c r="D6" s="154"/>
      <c r="E6" s="154"/>
      <c r="F6" s="154"/>
      <c r="G6" s="154"/>
      <c r="H6" s="154"/>
      <c r="I6" s="154"/>
      <c r="J6" s="154"/>
      <c r="K6" s="155"/>
    </row>
    <row r="7" spans="1:11" x14ac:dyDescent="0.35">
      <c r="A7" s="153"/>
      <c r="B7" s="154"/>
      <c r="C7" s="154"/>
      <c r="D7" s="154"/>
      <c r="E7" s="154"/>
      <c r="F7" s="154"/>
      <c r="G7" s="154"/>
      <c r="H7" s="154"/>
      <c r="I7" s="154"/>
      <c r="J7" s="154"/>
      <c r="K7" s="155"/>
    </row>
    <row r="8" spans="1:11" x14ac:dyDescent="0.35">
      <c r="A8" s="153"/>
      <c r="B8" s="154"/>
      <c r="C8" s="154"/>
      <c r="D8" s="154"/>
      <c r="E8" s="154"/>
      <c r="F8" s="154"/>
      <c r="G8" s="154"/>
      <c r="H8" s="154"/>
      <c r="I8" s="154"/>
      <c r="J8" s="154"/>
      <c r="K8" s="155"/>
    </row>
    <row r="9" spans="1:11" x14ac:dyDescent="0.35">
      <c r="A9" s="153"/>
      <c r="B9" s="154"/>
      <c r="C9" s="154"/>
      <c r="D9" s="154"/>
      <c r="E9" s="154"/>
      <c r="F9" s="154"/>
      <c r="G9" s="154"/>
      <c r="H9" s="154"/>
      <c r="I9" s="154"/>
      <c r="J9" s="154"/>
      <c r="K9" s="155"/>
    </row>
    <row r="10" spans="1:11" x14ac:dyDescent="0.35">
      <c r="A10" s="153"/>
      <c r="B10" s="154"/>
      <c r="C10" s="154"/>
      <c r="D10" s="154"/>
      <c r="E10" s="154"/>
      <c r="F10" s="154"/>
      <c r="G10" s="154"/>
      <c r="H10" s="154"/>
      <c r="I10" s="154"/>
      <c r="J10" s="154"/>
      <c r="K10" s="155"/>
    </row>
    <row r="11" spans="1:11" x14ac:dyDescent="0.35">
      <c r="A11" s="156"/>
      <c r="B11" s="157"/>
      <c r="C11" s="157"/>
      <c r="D11" s="157"/>
      <c r="E11" s="157"/>
      <c r="F11" s="157"/>
      <c r="G11" s="157"/>
      <c r="H11" s="157"/>
      <c r="I11" s="157"/>
      <c r="J11" s="157"/>
      <c r="K11" s="158"/>
    </row>
    <row r="13" spans="1:11" x14ac:dyDescent="0.35">
      <c r="A13" s="145" t="s">
        <v>78</v>
      </c>
      <c r="B13" s="145"/>
      <c r="C13" s="145"/>
      <c r="D13" s="145"/>
      <c r="E13" s="145"/>
      <c r="F13" s="145"/>
      <c r="G13" s="145"/>
      <c r="H13" s="145"/>
      <c r="I13" s="145"/>
      <c r="J13" s="145"/>
      <c r="K13" s="145"/>
    </row>
    <row r="14" spans="1:11" s="80" customFormat="1" x14ac:dyDescent="0.35">
      <c r="A14" s="159" t="s">
        <v>79</v>
      </c>
      <c r="B14" s="147"/>
      <c r="C14" s="147"/>
      <c r="D14" s="147"/>
      <c r="E14" s="146" t="s">
        <v>25</v>
      </c>
      <c r="F14" s="147"/>
      <c r="G14" s="148"/>
      <c r="H14" s="148"/>
      <c r="I14" s="148"/>
      <c r="J14" s="148"/>
      <c r="K14" s="148"/>
    </row>
    <row r="15" spans="1:11" s="80" customFormat="1" x14ac:dyDescent="0.35">
      <c r="A15" s="146" t="s">
        <v>80</v>
      </c>
      <c r="B15" s="147"/>
      <c r="C15" s="147"/>
      <c r="D15" s="147"/>
      <c r="E15" s="146" t="s">
        <v>25</v>
      </c>
      <c r="F15" s="147"/>
      <c r="G15" s="148"/>
      <c r="H15" s="148"/>
      <c r="I15" s="148"/>
      <c r="J15" s="148"/>
      <c r="K15" s="148"/>
    </row>
    <row r="16" spans="1:11" x14ac:dyDescent="0.35">
      <c r="A16" s="149" t="s">
        <v>81</v>
      </c>
      <c r="B16" s="133"/>
      <c r="C16" s="133"/>
      <c r="D16" s="134"/>
      <c r="E16" s="146" t="s">
        <v>25</v>
      </c>
      <c r="F16" s="147"/>
      <c r="G16" s="148"/>
      <c r="H16" s="148"/>
      <c r="I16" s="148"/>
      <c r="J16" s="148"/>
      <c r="K16" s="148"/>
    </row>
    <row r="18" spans="1:11" x14ac:dyDescent="0.35">
      <c r="A18" s="145" t="s">
        <v>83</v>
      </c>
      <c r="B18" s="145"/>
      <c r="C18" s="145"/>
      <c r="D18" s="145"/>
      <c r="E18" s="145"/>
      <c r="F18" s="145"/>
      <c r="G18" s="145"/>
      <c r="H18" s="145"/>
      <c r="I18" s="145"/>
      <c r="J18" s="145"/>
      <c r="K18" s="145"/>
    </row>
    <row r="19" spans="1:11" x14ac:dyDescent="0.35">
      <c r="A19" s="161" t="s">
        <v>82</v>
      </c>
      <c r="B19" s="115"/>
      <c r="C19" s="115"/>
      <c r="D19" s="115"/>
      <c r="E19" s="161" t="s">
        <v>25</v>
      </c>
      <c r="F19" s="115"/>
      <c r="G19" s="162"/>
      <c r="H19" s="162"/>
      <c r="I19" s="162"/>
      <c r="J19" s="162"/>
      <c r="K19" s="162"/>
    </row>
    <row r="20" spans="1:11" x14ac:dyDescent="0.35">
      <c r="A20" s="161" t="s">
        <v>84</v>
      </c>
      <c r="B20" s="115"/>
      <c r="C20" s="115"/>
      <c r="D20" s="115"/>
      <c r="E20" s="161" t="s">
        <v>25</v>
      </c>
      <c r="F20" s="115"/>
      <c r="G20" s="162"/>
      <c r="H20" s="162"/>
      <c r="I20" s="162"/>
      <c r="J20" s="162"/>
      <c r="K20" s="162"/>
    </row>
    <row r="21" spans="1:11" x14ac:dyDescent="0.35">
      <c r="A21" s="161" t="s">
        <v>85</v>
      </c>
      <c r="B21" s="115"/>
      <c r="C21" s="115"/>
      <c r="D21" s="115"/>
      <c r="E21" s="161" t="s">
        <v>25</v>
      </c>
      <c r="F21" s="115"/>
      <c r="G21" s="162"/>
      <c r="H21" s="162"/>
      <c r="I21" s="162"/>
      <c r="J21" s="162"/>
      <c r="K21" s="162"/>
    </row>
    <row r="23" spans="1:11" x14ac:dyDescent="0.35">
      <c r="A23" s="164" t="s">
        <v>86</v>
      </c>
      <c r="B23" s="165"/>
      <c r="C23" s="165"/>
      <c r="D23" s="165"/>
      <c r="E23" s="165"/>
      <c r="F23" s="165"/>
      <c r="G23" s="165"/>
      <c r="H23" s="165"/>
      <c r="I23" s="165"/>
      <c r="J23" s="165"/>
      <c r="K23" s="165"/>
    </row>
    <row r="24" spans="1:11" x14ac:dyDescent="0.35">
      <c r="A24" s="166"/>
      <c r="B24" s="167"/>
      <c r="C24" s="167"/>
      <c r="D24" s="167"/>
      <c r="E24" s="167"/>
      <c r="F24" s="167"/>
      <c r="G24" s="167"/>
      <c r="H24" s="167"/>
      <c r="I24" s="167"/>
      <c r="J24" s="167"/>
      <c r="K24" s="167"/>
    </row>
    <row r="25" spans="1:11" x14ac:dyDescent="0.35">
      <c r="A25" s="166"/>
      <c r="B25" s="167"/>
      <c r="C25" s="167"/>
      <c r="D25" s="167"/>
      <c r="E25" s="167"/>
      <c r="F25" s="167"/>
      <c r="G25" s="167"/>
      <c r="H25" s="167"/>
      <c r="I25" s="167"/>
      <c r="J25" s="167"/>
      <c r="K25" s="167"/>
    </row>
    <row r="26" spans="1:11" x14ac:dyDescent="0.35">
      <c r="A26" s="166"/>
      <c r="B26" s="167"/>
      <c r="C26" s="167"/>
      <c r="D26" s="167"/>
      <c r="E26" s="167"/>
      <c r="F26" s="167"/>
      <c r="G26" s="167"/>
      <c r="H26" s="167"/>
      <c r="I26" s="167"/>
      <c r="J26" s="167"/>
      <c r="K26" s="167"/>
    </row>
    <row r="27" spans="1:11" x14ac:dyDescent="0.35">
      <c r="A27" s="166"/>
      <c r="B27" s="167"/>
      <c r="C27" s="167"/>
      <c r="D27" s="167"/>
      <c r="E27" s="167"/>
      <c r="F27" s="167"/>
      <c r="G27" s="167"/>
      <c r="H27" s="167"/>
      <c r="I27" s="167"/>
      <c r="J27" s="167"/>
      <c r="K27" s="167"/>
    </row>
    <row r="28" spans="1:11" x14ac:dyDescent="0.35">
      <c r="A28" s="166"/>
      <c r="B28" s="167"/>
      <c r="C28" s="167"/>
      <c r="D28" s="167"/>
      <c r="E28" s="167"/>
      <c r="F28" s="167"/>
      <c r="G28" s="167"/>
      <c r="H28" s="167"/>
      <c r="I28" s="167"/>
      <c r="J28" s="167"/>
      <c r="K28" s="167"/>
    </row>
    <row r="29" spans="1:11" x14ac:dyDescent="0.35">
      <c r="A29" s="166"/>
      <c r="B29" s="167"/>
      <c r="C29" s="167"/>
      <c r="D29" s="167"/>
      <c r="E29" s="167"/>
      <c r="F29" s="167"/>
      <c r="G29" s="167"/>
      <c r="H29" s="167"/>
      <c r="I29" s="167"/>
      <c r="J29" s="167"/>
      <c r="K29" s="167"/>
    </row>
    <row r="30" spans="1:11" x14ac:dyDescent="0.35">
      <c r="A30" s="166"/>
      <c r="B30" s="167"/>
      <c r="C30" s="167"/>
      <c r="D30" s="167"/>
      <c r="E30" s="167"/>
      <c r="F30" s="167"/>
      <c r="G30" s="167"/>
      <c r="H30" s="167"/>
      <c r="I30" s="167"/>
      <c r="J30" s="167"/>
      <c r="K30" s="167"/>
    </row>
    <row r="31" spans="1:11" x14ac:dyDescent="0.35">
      <c r="A31" s="166"/>
      <c r="B31" s="167"/>
      <c r="C31" s="167"/>
      <c r="D31" s="167"/>
      <c r="E31" s="167"/>
      <c r="F31" s="167"/>
      <c r="G31" s="167"/>
      <c r="H31" s="167"/>
      <c r="I31" s="167"/>
      <c r="J31" s="167"/>
      <c r="K31" s="167"/>
    </row>
    <row r="32" spans="1:11" x14ac:dyDescent="0.35">
      <c r="A32" s="168"/>
      <c r="B32" s="169"/>
      <c r="C32" s="169"/>
      <c r="D32" s="169"/>
      <c r="E32" s="169"/>
      <c r="F32" s="169"/>
      <c r="G32" s="169"/>
      <c r="H32" s="169"/>
      <c r="I32" s="169"/>
      <c r="J32" s="169"/>
      <c r="K32" s="169"/>
    </row>
    <row r="33" spans="1:11" x14ac:dyDescent="0.35">
      <c r="A33" s="163" t="s">
        <v>24</v>
      </c>
      <c r="B33" s="163"/>
      <c r="C33" s="163"/>
      <c r="D33" s="163"/>
      <c r="E33" s="163"/>
      <c r="F33" s="1"/>
      <c r="G33" s="1"/>
      <c r="H33" s="1"/>
      <c r="I33" s="1"/>
      <c r="J33" s="1"/>
      <c r="K33" s="1"/>
    </row>
    <row r="34" spans="1:11" x14ac:dyDescent="0.35">
      <c r="A34" s="1"/>
      <c r="B34" s="1"/>
      <c r="C34" s="1"/>
      <c r="D34" s="1"/>
      <c r="E34" s="1"/>
      <c r="F34" s="1"/>
      <c r="G34" s="1"/>
      <c r="H34" s="1"/>
      <c r="I34" s="1"/>
      <c r="J34" s="1"/>
      <c r="K34" s="1"/>
    </row>
  </sheetData>
  <mergeCells count="18">
    <mergeCell ref="A21:D21"/>
    <mergeCell ref="E19:K19"/>
    <mergeCell ref="E21:K21"/>
    <mergeCell ref="E20:K20"/>
    <mergeCell ref="A33:E33"/>
    <mergeCell ref="A23:K32"/>
    <mergeCell ref="A19:D19"/>
    <mergeCell ref="A20:D20"/>
    <mergeCell ref="A3:K11"/>
    <mergeCell ref="A13:K13"/>
    <mergeCell ref="A14:D14"/>
    <mergeCell ref="A15:D15"/>
    <mergeCell ref="A2:D2"/>
    <mergeCell ref="A18:K18"/>
    <mergeCell ref="E14:K14"/>
    <mergeCell ref="E15:K15"/>
    <mergeCell ref="E16:K16"/>
    <mergeCell ref="A16:D16"/>
  </mergeCells>
  <pageMargins left="0.7" right="0.7" top="0.75" bottom="0.75" header="0.3" footer="0.3"/>
  <pageSetup paperSize="9" scale="71"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'6. Contenu filtres'!$B$1:$B$3</xm:f>
          </x14:formula1>
          <xm:sqref>A33</xm:sqref>
        </x14:dataValidation>
        <x14:dataValidation type="list" allowBlank="1" showInputMessage="1" showErrorMessage="1" xr:uid="{00000000-0002-0000-0100-000002000000}">
          <x14:formula1>
            <xm:f>'6. Contenu filtres'!$A$1:$A$9</xm:f>
          </x14:formula1>
          <xm:sqref>E19:K21</xm:sqref>
        </x14:dataValidation>
        <x14:dataValidation type="list" allowBlank="1" showInputMessage="1" showErrorMessage="1" xr:uid="{00000000-0002-0000-0100-000001000000}">
          <x14:formula1>
            <xm:f>'6. Contenu filtres'!$F$1:$F$4</xm:f>
          </x14:formula1>
          <xm:sqref>E14:K16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60"/>
  <sheetViews>
    <sheetView zoomScaleNormal="100" workbookViewId="0">
      <pane ySplit="1" topLeftCell="A25" activePane="bottomLeft" state="frozen"/>
      <selection activeCell="L19" activeCellId="1" sqref="K13 L19"/>
      <selection pane="bottomLeft" activeCell="E58" sqref="E58"/>
    </sheetView>
  </sheetViews>
  <sheetFormatPr defaultColWidth="9.1796875" defaultRowHeight="14.5" x14ac:dyDescent="0.35"/>
  <cols>
    <col min="1" max="1" width="25.26953125" bestFit="1" customWidth="1"/>
    <col min="2" max="2" width="70.81640625" customWidth="1"/>
    <col min="3" max="3" width="32" style="83" bestFit="1" customWidth="1"/>
    <col min="4" max="4" width="29" style="83" bestFit="1" customWidth="1"/>
    <col min="5" max="5" width="33.26953125" style="83" bestFit="1" customWidth="1"/>
    <col min="6" max="6" width="28.453125" bestFit="1" customWidth="1"/>
  </cols>
  <sheetData>
    <row r="1" spans="1:6" ht="26" x14ac:dyDescent="0.35">
      <c r="A1" s="171" t="s">
        <v>74</v>
      </c>
      <c r="B1" s="171"/>
      <c r="C1" s="171"/>
      <c r="D1" s="171"/>
    </row>
    <row r="2" spans="1:6" ht="15" thickBot="1" x14ac:dyDescent="0.4">
      <c r="A2" s="3"/>
    </row>
    <row r="3" spans="1:6" x14ac:dyDescent="0.35">
      <c r="A3" s="172" t="s">
        <v>125</v>
      </c>
      <c r="B3" s="35" t="s">
        <v>45</v>
      </c>
      <c r="C3" s="36" t="s">
        <v>87</v>
      </c>
      <c r="D3" s="36" t="s">
        <v>75</v>
      </c>
      <c r="E3" s="36" t="s">
        <v>63</v>
      </c>
      <c r="F3" s="37" t="s">
        <v>90</v>
      </c>
    </row>
    <row r="4" spans="1:6" x14ac:dyDescent="0.35">
      <c r="A4" s="173"/>
      <c r="B4" s="7" t="s">
        <v>135</v>
      </c>
      <c r="C4" s="84"/>
      <c r="D4" s="84">
        <v>4</v>
      </c>
      <c r="E4" s="84">
        <f>C4*D4</f>
        <v>0</v>
      </c>
      <c r="F4" s="106"/>
    </row>
    <row r="5" spans="1:6" x14ac:dyDescent="0.35">
      <c r="A5" s="174"/>
      <c r="B5" s="4" t="s">
        <v>135</v>
      </c>
      <c r="C5" s="9"/>
      <c r="D5" s="5">
        <v>6</v>
      </c>
      <c r="E5" s="5">
        <f>C5*D5</f>
        <v>0</v>
      </c>
      <c r="F5" s="40"/>
    </row>
    <row r="6" spans="1:6" x14ac:dyDescent="0.35">
      <c r="A6" s="174"/>
      <c r="B6" s="4" t="s">
        <v>136</v>
      </c>
      <c r="C6" s="9"/>
      <c r="D6" s="5">
        <v>2</v>
      </c>
      <c r="E6" s="5">
        <f>C6*D6</f>
        <v>0</v>
      </c>
      <c r="F6" s="40"/>
    </row>
    <row r="7" spans="1:6" x14ac:dyDescent="0.35">
      <c r="A7" s="174"/>
      <c r="B7" s="4" t="s">
        <v>126</v>
      </c>
      <c r="C7" s="99"/>
      <c r="D7" s="5">
        <v>2</v>
      </c>
      <c r="E7" s="5">
        <f t="shared" ref="E7:E8" si="0">C7*D7</f>
        <v>0</v>
      </c>
      <c r="F7" s="38"/>
    </row>
    <row r="8" spans="1:6" x14ac:dyDescent="0.35">
      <c r="A8" s="175"/>
      <c r="B8" s="4" t="s">
        <v>127</v>
      </c>
      <c r="C8" s="99"/>
      <c r="D8" s="5">
        <v>0.5</v>
      </c>
      <c r="E8" s="5">
        <f t="shared" si="0"/>
        <v>0</v>
      </c>
      <c r="F8" s="39"/>
    </row>
    <row r="9" spans="1:6" ht="15" thickBot="1" x14ac:dyDescent="0.4">
      <c r="A9" s="176"/>
      <c r="B9" s="41" t="s">
        <v>88</v>
      </c>
      <c r="C9" s="42">
        <f>SUM(C4:C8)</f>
        <v>0</v>
      </c>
      <c r="D9" s="42"/>
      <c r="E9" s="42">
        <f>SUM(E4:E8)</f>
        <v>0</v>
      </c>
      <c r="F9" s="43"/>
    </row>
    <row r="10" spans="1:6" x14ac:dyDescent="0.35">
      <c r="A10" s="178" t="s">
        <v>65</v>
      </c>
      <c r="B10" s="33" t="s">
        <v>45</v>
      </c>
      <c r="C10" s="34" t="s">
        <v>87</v>
      </c>
      <c r="D10" s="36" t="s">
        <v>75</v>
      </c>
      <c r="E10" s="36" t="s">
        <v>63</v>
      </c>
      <c r="F10" s="7"/>
    </row>
    <row r="11" spans="1:6" x14ac:dyDescent="0.35">
      <c r="A11" s="179"/>
      <c r="B11" s="7" t="s">
        <v>92</v>
      </c>
      <c r="C11" s="84"/>
      <c r="D11" s="5">
        <v>5</v>
      </c>
      <c r="E11" s="5">
        <f>C11*D11</f>
        <v>0</v>
      </c>
      <c r="F11" s="44"/>
    </row>
    <row r="12" spans="1:6" x14ac:dyDescent="0.35">
      <c r="A12" s="179"/>
      <c r="B12" s="4" t="s">
        <v>93</v>
      </c>
      <c r="C12" s="84"/>
      <c r="D12" s="5">
        <v>3</v>
      </c>
      <c r="E12" s="5">
        <f t="shared" ref="E12:E23" si="1">C12*D12</f>
        <v>0</v>
      </c>
      <c r="F12" s="44"/>
    </row>
    <row r="13" spans="1:6" x14ac:dyDescent="0.35">
      <c r="A13" s="179"/>
      <c r="B13" s="4" t="s">
        <v>94</v>
      </c>
      <c r="C13" s="84"/>
      <c r="D13" s="5">
        <v>1</v>
      </c>
      <c r="E13" s="5">
        <f t="shared" si="1"/>
        <v>0</v>
      </c>
      <c r="F13" s="44"/>
    </row>
    <row r="14" spans="1:6" x14ac:dyDescent="0.35">
      <c r="A14" s="179"/>
      <c r="B14" s="4" t="s">
        <v>95</v>
      </c>
      <c r="C14" s="84"/>
      <c r="D14" s="5">
        <v>3</v>
      </c>
      <c r="E14" s="5">
        <f t="shared" si="1"/>
        <v>0</v>
      </c>
      <c r="F14" s="44"/>
    </row>
    <row r="15" spans="1:6" x14ac:dyDescent="0.35">
      <c r="A15" s="179"/>
      <c r="B15" s="4" t="s">
        <v>96</v>
      </c>
      <c r="C15" s="84"/>
      <c r="D15" s="5">
        <v>2</v>
      </c>
      <c r="E15" s="5">
        <f t="shared" si="1"/>
        <v>0</v>
      </c>
      <c r="F15" s="44"/>
    </row>
    <row r="16" spans="1:6" x14ac:dyDescent="0.35">
      <c r="A16" s="179"/>
      <c r="B16" s="4" t="s">
        <v>97</v>
      </c>
      <c r="C16" s="84"/>
      <c r="D16" s="5">
        <v>1</v>
      </c>
      <c r="E16" s="5">
        <f t="shared" si="1"/>
        <v>0</v>
      </c>
      <c r="F16" s="44"/>
    </row>
    <row r="17" spans="1:12" x14ac:dyDescent="0.35">
      <c r="A17" s="179"/>
      <c r="B17" s="4" t="s">
        <v>99</v>
      </c>
      <c r="C17" s="84"/>
      <c r="D17" s="5">
        <v>3</v>
      </c>
      <c r="E17" s="5">
        <f t="shared" si="1"/>
        <v>0</v>
      </c>
      <c r="F17" s="44"/>
    </row>
    <row r="18" spans="1:12" x14ac:dyDescent="0.35">
      <c r="A18" s="179"/>
      <c r="B18" s="4" t="s">
        <v>98</v>
      </c>
      <c r="C18" s="84"/>
      <c r="D18" s="5">
        <v>2</v>
      </c>
      <c r="E18" s="5">
        <f t="shared" si="1"/>
        <v>0</v>
      </c>
      <c r="F18" s="44"/>
    </row>
    <row r="19" spans="1:12" x14ac:dyDescent="0.35">
      <c r="A19" s="179"/>
      <c r="B19" s="4" t="s">
        <v>128</v>
      </c>
      <c r="C19" s="84"/>
      <c r="D19" s="5">
        <v>1</v>
      </c>
      <c r="E19" s="5">
        <f t="shared" si="1"/>
        <v>0</v>
      </c>
      <c r="F19" s="44"/>
    </row>
    <row r="20" spans="1:12" x14ac:dyDescent="0.35">
      <c r="A20" s="179"/>
      <c r="B20" s="4" t="s">
        <v>100</v>
      </c>
      <c r="C20" s="84"/>
      <c r="D20" s="5">
        <v>5</v>
      </c>
      <c r="E20" s="5">
        <f t="shared" si="1"/>
        <v>0</v>
      </c>
      <c r="F20" s="44"/>
    </row>
    <row r="21" spans="1:12" x14ac:dyDescent="0.35">
      <c r="A21" s="179"/>
      <c r="B21" s="4" t="s">
        <v>101</v>
      </c>
      <c r="C21" s="5"/>
      <c r="D21" s="5">
        <v>3</v>
      </c>
      <c r="E21" s="5">
        <f t="shared" si="1"/>
        <v>0</v>
      </c>
      <c r="F21" s="44"/>
    </row>
    <row r="22" spans="1:12" x14ac:dyDescent="0.35">
      <c r="A22" s="179"/>
      <c r="B22" s="4" t="s">
        <v>102</v>
      </c>
      <c r="C22" s="5"/>
      <c r="D22" s="5">
        <v>1</v>
      </c>
      <c r="E22" s="5">
        <f t="shared" si="1"/>
        <v>0</v>
      </c>
      <c r="F22" s="44"/>
    </row>
    <row r="23" spans="1:12" x14ac:dyDescent="0.35">
      <c r="A23" s="179"/>
      <c r="B23" s="4" t="s">
        <v>103</v>
      </c>
      <c r="C23" s="5"/>
      <c r="D23" s="5">
        <v>1</v>
      </c>
      <c r="E23" s="5">
        <f t="shared" si="1"/>
        <v>0</v>
      </c>
      <c r="F23" s="5"/>
    </row>
    <row r="24" spans="1:12" x14ac:dyDescent="0.35">
      <c r="A24" s="179"/>
      <c r="B24" s="45" t="s">
        <v>88</v>
      </c>
      <c r="C24" s="46">
        <f>SUM(C11:C23)</f>
        <v>0</v>
      </c>
      <c r="D24" s="46"/>
      <c r="E24" s="46">
        <f>SUM(E11:E23)</f>
        <v>0</v>
      </c>
      <c r="F24" s="44"/>
      <c r="J24" s="48"/>
    </row>
    <row r="25" spans="1:12" x14ac:dyDescent="0.35">
      <c r="A25" s="179"/>
      <c r="B25" s="6"/>
      <c r="C25" s="34" t="s">
        <v>87</v>
      </c>
      <c r="D25" s="46" t="s">
        <v>121</v>
      </c>
      <c r="E25" s="46" t="s">
        <v>122</v>
      </c>
      <c r="F25" s="44"/>
    </row>
    <row r="26" spans="1:12" x14ac:dyDescent="0.35">
      <c r="A26" s="179"/>
      <c r="B26" s="4" t="s">
        <v>137</v>
      </c>
      <c r="C26" s="5">
        <v>0</v>
      </c>
      <c r="D26" s="5">
        <v>1</v>
      </c>
      <c r="E26" s="5">
        <f>C26*D26</f>
        <v>0</v>
      </c>
      <c r="F26" s="44"/>
    </row>
    <row r="27" spans="1:12" ht="15" thickBot="1" x14ac:dyDescent="0.4">
      <c r="A27" s="180"/>
      <c r="B27" s="45" t="s">
        <v>88</v>
      </c>
      <c r="C27" s="46">
        <f>SUM(C26)</f>
        <v>0</v>
      </c>
      <c r="D27" s="46"/>
      <c r="E27" s="46">
        <f>SUM(E26)</f>
        <v>0</v>
      </c>
      <c r="F27" s="44"/>
      <c r="L27" s="49"/>
    </row>
    <row r="28" spans="1:12" x14ac:dyDescent="0.35">
      <c r="A28" s="184" t="s">
        <v>67</v>
      </c>
      <c r="B28" s="6" t="s">
        <v>45</v>
      </c>
      <c r="C28" s="34" t="s">
        <v>87</v>
      </c>
      <c r="D28" s="36" t="s">
        <v>75</v>
      </c>
      <c r="E28" s="36" t="s">
        <v>123</v>
      </c>
      <c r="F28" s="4"/>
    </row>
    <row r="29" spans="1:12" x14ac:dyDescent="0.35">
      <c r="A29" s="185"/>
      <c r="B29" s="4" t="s">
        <v>104</v>
      </c>
      <c r="C29" s="99"/>
      <c r="D29" s="5">
        <v>0.5</v>
      </c>
      <c r="E29" s="5">
        <f>C29*D29</f>
        <v>0</v>
      </c>
      <c r="F29" s="38"/>
    </row>
    <row r="30" spans="1:12" ht="15" thickBot="1" x14ac:dyDescent="0.4">
      <c r="A30" s="186"/>
      <c r="B30" s="45" t="s">
        <v>88</v>
      </c>
      <c r="C30" s="46">
        <f>SUM(E29)</f>
        <v>0</v>
      </c>
      <c r="D30" s="46"/>
      <c r="E30" s="46">
        <f>SUM(E29)</f>
        <v>0</v>
      </c>
      <c r="F30" s="4"/>
    </row>
    <row r="31" spans="1:12" x14ac:dyDescent="0.35">
      <c r="A31" s="181" t="s">
        <v>68</v>
      </c>
      <c r="B31" s="8" t="s">
        <v>45</v>
      </c>
      <c r="C31" s="34" t="s">
        <v>87</v>
      </c>
      <c r="D31" s="36" t="s">
        <v>75</v>
      </c>
      <c r="E31" s="36" t="s">
        <v>63</v>
      </c>
      <c r="F31" s="4"/>
    </row>
    <row r="32" spans="1:12" x14ac:dyDescent="0.35">
      <c r="A32" s="182"/>
      <c r="B32" s="4" t="s">
        <v>139</v>
      </c>
      <c r="C32" s="5"/>
      <c r="D32" s="5">
        <v>1</v>
      </c>
      <c r="E32" s="5">
        <f>C32*D32</f>
        <v>0</v>
      </c>
      <c r="F32" s="44"/>
    </row>
    <row r="33" spans="1:6" x14ac:dyDescent="0.35">
      <c r="A33" s="182"/>
      <c r="B33" s="4" t="s">
        <v>138</v>
      </c>
      <c r="C33" s="5"/>
      <c r="D33" s="5">
        <v>0.5</v>
      </c>
      <c r="E33" s="5">
        <f>C33*D33</f>
        <v>0</v>
      </c>
      <c r="F33" s="44"/>
    </row>
    <row r="34" spans="1:6" x14ac:dyDescent="0.35">
      <c r="A34" s="182"/>
      <c r="B34" s="4" t="s">
        <v>140</v>
      </c>
      <c r="C34" s="5"/>
      <c r="D34" s="5">
        <v>2</v>
      </c>
      <c r="E34" s="5">
        <f t="shared" ref="E34:E40" si="2">C34*D34</f>
        <v>0</v>
      </c>
      <c r="F34" s="44"/>
    </row>
    <row r="35" spans="1:6" x14ac:dyDescent="0.35">
      <c r="A35" s="182"/>
      <c r="B35" s="4" t="s">
        <v>141</v>
      </c>
      <c r="C35" s="5"/>
      <c r="D35" s="5">
        <v>1</v>
      </c>
      <c r="E35" s="5">
        <f>C35*D35</f>
        <v>0</v>
      </c>
      <c r="F35" s="44"/>
    </row>
    <row r="36" spans="1:6" x14ac:dyDescent="0.35">
      <c r="A36" s="182"/>
      <c r="B36" s="4" t="s">
        <v>106</v>
      </c>
      <c r="C36" s="5"/>
      <c r="D36" s="5">
        <v>2</v>
      </c>
      <c r="E36" s="5">
        <f t="shared" si="2"/>
        <v>0</v>
      </c>
      <c r="F36" s="4"/>
    </row>
    <row r="37" spans="1:6" x14ac:dyDescent="0.35">
      <c r="A37" s="182"/>
      <c r="B37" s="4" t="s">
        <v>105</v>
      </c>
      <c r="C37" s="5"/>
      <c r="D37" s="5">
        <v>5</v>
      </c>
      <c r="E37" s="5">
        <f t="shared" si="2"/>
        <v>0</v>
      </c>
      <c r="F37" s="4"/>
    </row>
    <row r="38" spans="1:6" x14ac:dyDescent="0.35">
      <c r="A38" s="182"/>
      <c r="B38" s="4" t="s">
        <v>107</v>
      </c>
      <c r="C38" s="5"/>
      <c r="D38" s="5">
        <v>5</v>
      </c>
      <c r="E38" s="5">
        <f t="shared" si="2"/>
        <v>0</v>
      </c>
      <c r="F38" s="4"/>
    </row>
    <row r="39" spans="1:6" x14ac:dyDescent="0.35">
      <c r="A39" s="182"/>
      <c r="B39" s="4" t="s">
        <v>108</v>
      </c>
      <c r="C39" s="5"/>
      <c r="D39" s="5">
        <v>3</v>
      </c>
      <c r="E39" s="5">
        <f t="shared" si="2"/>
        <v>0</v>
      </c>
      <c r="F39" s="4"/>
    </row>
    <row r="40" spans="1:6" x14ac:dyDescent="0.35">
      <c r="A40" s="182"/>
      <c r="B40" s="4" t="s">
        <v>129</v>
      </c>
      <c r="C40" s="5"/>
      <c r="D40" s="5">
        <v>3</v>
      </c>
      <c r="E40" s="5">
        <f t="shared" si="2"/>
        <v>0</v>
      </c>
      <c r="F40" s="4"/>
    </row>
    <row r="41" spans="1:6" ht="15" thickBot="1" x14ac:dyDescent="0.4">
      <c r="A41" s="183"/>
      <c r="B41" s="45" t="s">
        <v>88</v>
      </c>
      <c r="C41" s="46">
        <f>SUM(C32:C40)</f>
        <v>0</v>
      </c>
      <c r="D41" s="46"/>
      <c r="E41" s="46">
        <f>SUM(E32:E40)</f>
        <v>0</v>
      </c>
      <c r="F41" s="4"/>
    </row>
    <row r="42" spans="1:6" x14ac:dyDescent="0.35">
      <c r="A42" s="187" t="s">
        <v>130</v>
      </c>
      <c r="B42" s="6" t="s">
        <v>45</v>
      </c>
      <c r="C42" s="34" t="s">
        <v>87</v>
      </c>
      <c r="D42" s="36" t="s">
        <v>75</v>
      </c>
      <c r="E42" s="36" t="s">
        <v>63</v>
      </c>
      <c r="F42" s="4"/>
    </row>
    <row r="43" spans="1:6" x14ac:dyDescent="0.35">
      <c r="A43" s="188"/>
      <c r="B43" s="100" t="s">
        <v>131</v>
      </c>
      <c r="C43" s="10"/>
      <c r="D43" s="5">
        <v>2</v>
      </c>
      <c r="E43" s="5">
        <f>C43*D43</f>
        <v>0</v>
      </c>
      <c r="F43" s="4"/>
    </row>
    <row r="44" spans="1:6" x14ac:dyDescent="0.35">
      <c r="A44" s="188"/>
      <c r="B44" s="100" t="s">
        <v>132</v>
      </c>
      <c r="C44" s="10"/>
      <c r="D44" s="5">
        <v>0.5</v>
      </c>
      <c r="E44" s="5">
        <v>0</v>
      </c>
      <c r="F44" s="4"/>
    </row>
    <row r="45" spans="1:6" x14ac:dyDescent="0.35">
      <c r="A45" s="188"/>
      <c r="B45" s="100" t="s">
        <v>134</v>
      </c>
      <c r="C45" s="10"/>
      <c r="D45" s="5">
        <v>0.5</v>
      </c>
      <c r="E45" s="5">
        <v>0</v>
      </c>
      <c r="F45" s="4"/>
    </row>
    <row r="46" spans="1:6" x14ac:dyDescent="0.35">
      <c r="A46" s="188"/>
      <c r="B46" s="4" t="s">
        <v>2</v>
      </c>
      <c r="C46" s="10"/>
      <c r="D46" s="5">
        <v>0.5</v>
      </c>
      <c r="E46" s="5">
        <f t="shared" ref="E46:E49" si="3">C46*D46</f>
        <v>0</v>
      </c>
      <c r="F46" s="4"/>
    </row>
    <row r="47" spans="1:6" x14ac:dyDescent="0.35">
      <c r="A47" s="188"/>
      <c r="B47" s="4" t="s">
        <v>109</v>
      </c>
      <c r="C47" s="5"/>
      <c r="D47" s="5">
        <v>1</v>
      </c>
      <c r="E47" s="5">
        <f t="shared" si="3"/>
        <v>0</v>
      </c>
      <c r="F47" s="4"/>
    </row>
    <row r="48" spans="1:6" x14ac:dyDescent="0.35">
      <c r="A48" s="188"/>
      <c r="B48" s="4" t="s">
        <v>133</v>
      </c>
      <c r="C48" s="5"/>
      <c r="D48" s="5">
        <v>3</v>
      </c>
      <c r="E48" s="5">
        <f t="shared" si="3"/>
        <v>0</v>
      </c>
      <c r="F48" s="4"/>
    </row>
    <row r="49" spans="1:6" x14ac:dyDescent="0.35">
      <c r="A49" s="188"/>
      <c r="B49" s="4" t="s">
        <v>1</v>
      </c>
      <c r="C49" s="5"/>
      <c r="D49" s="5">
        <v>0.5</v>
      </c>
      <c r="E49" s="5">
        <f t="shared" si="3"/>
        <v>0</v>
      </c>
      <c r="F49" s="4"/>
    </row>
    <row r="50" spans="1:6" ht="15" thickBot="1" x14ac:dyDescent="0.4">
      <c r="A50" s="189"/>
      <c r="B50" s="45" t="s">
        <v>88</v>
      </c>
      <c r="C50" s="46">
        <f>SUM(C43:C48)</f>
        <v>0</v>
      </c>
      <c r="D50" s="46"/>
      <c r="E50" s="46">
        <f>SUM(E43:E49)</f>
        <v>0</v>
      </c>
      <c r="F50" s="4"/>
    </row>
    <row r="51" spans="1:6" x14ac:dyDescent="0.35">
      <c r="A51" s="177" t="s">
        <v>89</v>
      </c>
      <c r="B51" s="8" t="s">
        <v>45</v>
      </c>
      <c r="C51" s="34" t="s">
        <v>87</v>
      </c>
      <c r="D51" s="36" t="s">
        <v>75</v>
      </c>
      <c r="E51" s="36" t="s">
        <v>63</v>
      </c>
      <c r="F51" s="4"/>
    </row>
    <row r="52" spans="1:6" x14ac:dyDescent="0.35">
      <c r="A52" s="148"/>
      <c r="B52" s="4"/>
      <c r="C52" s="5"/>
      <c r="D52" s="5"/>
      <c r="E52" s="5">
        <f>C52*D52</f>
        <v>0</v>
      </c>
      <c r="F52" s="4"/>
    </row>
    <row r="53" spans="1:6" x14ac:dyDescent="0.35">
      <c r="A53" s="148"/>
      <c r="B53" s="4"/>
      <c r="C53" s="5"/>
      <c r="D53" s="5"/>
      <c r="E53" s="5">
        <f t="shared" ref="E53:E57" si="4">C53*D53</f>
        <v>0</v>
      </c>
      <c r="F53" s="4"/>
    </row>
    <row r="54" spans="1:6" x14ac:dyDescent="0.35">
      <c r="A54" s="148"/>
      <c r="B54" s="4"/>
      <c r="C54" s="5"/>
      <c r="D54" s="5"/>
      <c r="E54" s="5">
        <f t="shared" si="4"/>
        <v>0</v>
      </c>
      <c r="F54" s="4"/>
    </row>
    <row r="55" spans="1:6" x14ac:dyDescent="0.35">
      <c r="A55" s="148"/>
      <c r="B55" s="4"/>
      <c r="C55" s="5"/>
      <c r="D55" s="5"/>
      <c r="E55" s="5">
        <f t="shared" si="4"/>
        <v>0</v>
      </c>
      <c r="F55" s="4"/>
    </row>
    <row r="56" spans="1:6" x14ac:dyDescent="0.35">
      <c r="A56" s="148"/>
      <c r="B56" s="4"/>
      <c r="C56" s="5"/>
      <c r="D56" s="5"/>
      <c r="E56" s="5">
        <f t="shared" si="4"/>
        <v>0</v>
      </c>
      <c r="F56" s="4"/>
    </row>
    <row r="57" spans="1:6" x14ac:dyDescent="0.35">
      <c r="A57" s="148"/>
      <c r="B57" s="4"/>
      <c r="C57" s="5"/>
      <c r="D57" s="5"/>
      <c r="E57" s="5">
        <f t="shared" si="4"/>
        <v>0</v>
      </c>
      <c r="F57" s="4"/>
    </row>
    <row r="58" spans="1:6" x14ac:dyDescent="0.35">
      <c r="A58" s="148"/>
      <c r="B58" s="45" t="s">
        <v>88</v>
      </c>
      <c r="C58" s="46">
        <f>SUM(C52:C57)</f>
        <v>0</v>
      </c>
      <c r="D58" s="46"/>
      <c r="E58" s="46">
        <f>SUM(E52:E57)</f>
        <v>0</v>
      </c>
      <c r="F58" s="4"/>
    </row>
    <row r="60" spans="1:6" x14ac:dyDescent="0.35">
      <c r="A60" s="170" t="s">
        <v>91</v>
      </c>
      <c r="B60" s="170"/>
      <c r="C60" s="170"/>
      <c r="D60" s="170"/>
    </row>
  </sheetData>
  <mergeCells count="8">
    <mergeCell ref="A60:D60"/>
    <mergeCell ref="A1:D1"/>
    <mergeCell ref="A3:A9"/>
    <mergeCell ref="A51:A58"/>
    <mergeCell ref="A10:A27"/>
    <mergeCell ref="A31:A41"/>
    <mergeCell ref="A28:A30"/>
    <mergeCell ref="A42:A50"/>
  </mergeCells>
  <pageMargins left="0.7" right="0.7" top="0.75" bottom="0.75" header="0.3" footer="0.3"/>
  <pageSetup paperSize="9" scale="81" fitToHeight="0"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'6. Contenu filtres'!$E$4:$E$5</xm:f>
          </x14:formula1>
          <xm:sqref>F8</xm:sqref>
        </x14:dataValidation>
        <x14:dataValidation type="list" allowBlank="1" showInputMessage="1" showErrorMessage="1" xr:uid="{00000000-0002-0000-0200-000001000000}">
          <x14:formula1>
            <xm:f>'6. Contenu filtres'!$E$6:$E$7</xm:f>
          </x14:formula1>
          <xm:sqref>F32:F35</xm:sqref>
        </x14:dataValidation>
        <x14:dataValidation type="list" allowBlank="1" showInputMessage="1" showErrorMessage="1" xr:uid="{00000000-0002-0000-0200-000002000000}">
          <x14:formula1>
            <xm:f>'6. Contenu filtres'!$E$1:$E$3</xm:f>
          </x14:formula1>
          <xm:sqref>F11:F22 F24:F27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1"/>
  <sheetViews>
    <sheetView tabSelected="1" zoomScaleNormal="100" workbookViewId="0">
      <selection activeCell="F11" sqref="F11"/>
    </sheetView>
  </sheetViews>
  <sheetFormatPr defaultColWidth="9.1796875" defaultRowHeight="14.5" x14ac:dyDescent="0.35"/>
  <cols>
    <col min="1" max="1" width="45.81640625" style="1" bestFit="1" customWidth="1"/>
    <col min="2" max="2" width="24.1796875" style="14" customWidth="1"/>
    <col min="3" max="3" width="25.7265625" style="14" customWidth="1"/>
    <col min="4" max="4" width="38" style="14" customWidth="1"/>
    <col min="5" max="16384" width="9.1796875" style="1"/>
  </cols>
  <sheetData>
    <row r="1" spans="1:4" ht="26.5" thickBot="1" x14ac:dyDescent="0.65">
      <c r="A1" s="13" t="s">
        <v>57</v>
      </c>
    </row>
    <row r="2" spans="1:4" ht="13.5" customHeight="1" thickBot="1" x14ac:dyDescent="0.4">
      <c r="A2" s="211" t="s">
        <v>58</v>
      </c>
      <c r="B2" s="28" t="s">
        <v>59</v>
      </c>
      <c r="C2" s="29" t="s">
        <v>60</v>
      </c>
    </row>
    <row r="3" spans="1:4" ht="13.5" customHeight="1" thickBot="1" x14ac:dyDescent="0.4">
      <c r="A3" s="212"/>
      <c r="B3" s="32">
        <f>IF('1.Généralités'!F17&lt;20,'1.Généralités'!F17*300,'1.Généralités'!F17*150)</f>
        <v>0</v>
      </c>
      <c r="C3" s="30">
        <f>'1.Généralités'!F17</f>
        <v>0</v>
      </c>
    </row>
    <row r="4" spans="1:4" ht="13.5" customHeight="1" x14ac:dyDescent="0.35">
      <c r="A4" s="27"/>
    </row>
    <row r="5" spans="1:4" x14ac:dyDescent="0.35">
      <c r="A5" s="15" t="s">
        <v>61</v>
      </c>
      <c r="B5" s="16" t="s">
        <v>62</v>
      </c>
      <c r="C5" s="16" t="s">
        <v>63</v>
      </c>
      <c r="D5" s="16" t="s">
        <v>41</v>
      </c>
    </row>
    <row r="6" spans="1:4" x14ac:dyDescent="0.35">
      <c r="A6" s="17" t="s">
        <v>64</v>
      </c>
      <c r="B6" s="18">
        <f>SUM('3.Formations par catégorie'!C9)</f>
        <v>0</v>
      </c>
      <c r="C6" s="20">
        <f>SUM('3.Formations par catégorie'!E9)</f>
        <v>0</v>
      </c>
      <c r="D6" s="31">
        <f>IF('1.Généralités'!$F$17&lt;20,C6*300,C6*150)</f>
        <v>0</v>
      </c>
    </row>
    <row r="7" spans="1:4" x14ac:dyDescent="0.35">
      <c r="A7" s="19" t="s">
        <v>65</v>
      </c>
      <c r="B7" s="20">
        <f>SUM('3.Formations par catégorie'!C11:C23)</f>
        <v>0</v>
      </c>
      <c r="C7" s="20">
        <f>SUM('3.Formations par catégorie'!E24)</f>
        <v>0</v>
      </c>
      <c r="D7" s="31">
        <f>IF('1.Généralités'!$F$17&lt;20,C7*300,C7*150)</f>
        <v>0</v>
      </c>
    </row>
    <row r="8" spans="1:4" x14ac:dyDescent="0.35">
      <c r="A8" s="19" t="s">
        <v>66</v>
      </c>
      <c r="B8" s="20">
        <f>SUM('3.Formations par catégorie'!C26)</f>
        <v>0</v>
      </c>
      <c r="C8" s="20">
        <f>SUM('3.Formations par catégorie'!E27)</f>
        <v>0</v>
      </c>
      <c r="D8" s="31">
        <f>IF('1.Généralités'!F17&lt;20,C8*37.5,C8*18.75)</f>
        <v>0</v>
      </c>
    </row>
    <row r="9" spans="1:4" x14ac:dyDescent="0.35">
      <c r="A9" s="19" t="s">
        <v>67</v>
      </c>
      <c r="B9" s="18">
        <f>SUM('3.Formations par catégorie'!C29:C29)</f>
        <v>0</v>
      </c>
      <c r="C9" s="20">
        <f>SUM('3.Formations par catégorie'!E30)</f>
        <v>0</v>
      </c>
      <c r="D9" s="31">
        <f>IF('1.Généralités'!$F$17&lt;20,C9*300,C9*150)</f>
        <v>0</v>
      </c>
    </row>
    <row r="10" spans="1:4" x14ac:dyDescent="0.35">
      <c r="A10" s="19" t="s">
        <v>68</v>
      </c>
      <c r="B10" s="20">
        <f>SUM('3.Formations par catégorie'!C41)</f>
        <v>0</v>
      </c>
      <c r="C10" s="20">
        <f>SUM('3.Formations par catégorie'!E41)</f>
        <v>0</v>
      </c>
      <c r="D10" s="31">
        <f>IF('1.Généralités'!$F$17&lt;20,C10*300,C10*150)</f>
        <v>0</v>
      </c>
    </row>
    <row r="11" spans="1:4" x14ac:dyDescent="0.35">
      <c r="A11" s="19" t="s">
        <v>69</v>
      </c>
      <c r="B11" s="20">
        <f>SUM('3.Formations par catégorie'!C50)</f>
        <v>0</v>
      </c>
      <c r="C11" s="20">
        <f>SUM('3.Formations par catégorie'!E50)</f>
        <v>0</v>
      </c>
      <c r="D11" s="31">
        <f>IF('1.Généralités'!$F$17&lt;20,C11*300,C11*150)</f>
        <v>0</v>
      </c>
    </row>
    <row r="12" spans="1:4" x14ac:dyDescent="0.35">
      <c r="A12" s="19" t="s">
        <v>70</v>
      </c>
      <c r="B12" s="20">
        <f>SUM('3.Formations par catégorie'!C58)</f>
        <v>0</v>
      </c>
      <c r="C12" s="20">
        <f>SUM('3.Formations par catégorie'!E58)</f>
        <v>0</v>
      </c>
      <c r="D12" s="31">
        <f>IF('1.Généralités'!$F$17&lt;20,C12*300,C12*150)</f>
        <v>0</v>
      </c>
    </row>
    <row r="13" spans="1:4" ht="15" thickBot="1" x14ac:dyDescent="0.4">
      <c r="A13" s="21" t="s">
        <v>71</v>
      </c>
      <c r="B13" s="22">
        <f>SUM(B6:B12)</f>
        <v>0</v>
      </c>
      <c r="C13" s="22">
        <f>SUM(C6:C12)</f>
        <v>0</v>
      </c>
      <c r="D13" s="50">
        <f>IF('1.Généralités'!F24&lt;20,C13*300,C13*150)</f>
        <v>0</v>
      </c>
    </row>
    <row r="14" spans="1:4" x14ac:dyDescent="0.35">
      <c r="A14" s="21"/>
      <c r="B14" s="25"/>
      <c r="C14" s="25"/>
      <c r="D14" s="26"/>
    </row>
    <row r="15" spans="1:4" ht="13.5" customHeight="1" thickBot="1" x14ac:dyDescent="0.4">
      <c r="A15" s="21"/>
      <c r="B15" s="25"/>
      <c r="C15" s="25"/>
      <c r="D15" s="26"/>
    </row>
    <row r="16" spans="1:4" x14ac:dyDescent="0.35">
      <c r="A16" s="202" t="s">
        <v>72</v>
      </c>
      <c r="B16" s="203"/>
      <c r="C16" s="203"/>
      <c r="D16" s="204"/>
    </row>
    <row r="17" spans="1:4" x14ac:dyDescent="0.35">
      <c r="A17" s="205"/>
      <c r="B17" s="206"/>
      <c r="C17" s="206"/>
      <c r="D17" s="207"/>
    </row>
    <row r="18" spans="1:4" x14ac:dyDescent="0.35">
      <c r="A18" s="205"/>
      <c r="B18" s="206"/>
      <c r="C18" s="206"/>
      <c r="D18" s="207"/>
    </row>
    <row r="19" spans="1:4" x14ac:dyDescent="0.35">
      <c r="A19" s="205"/>
      <c r="B19" s="206"/>
      <c r="C19" s="206"/>
      <c r="D19" s="207"/>
    </row>
    <row r="20" spans="1:4" x14ac:dyDescent="0.35">
      <c r="A20" s="205"/>
      <c r="B20" s="206"/>
      <c r="C20" s="206"/>
      <c r="D20" s="207"/>
    </row>
    <row r="21" spans="1:4" ht="22.5" customHeight="1" thickBot="1" x14ac:dyDescent="0.4">
      <c r="A21" s="208"/>
      <c r="B21" s="209"/>
      <c r="C21" s="209"/>
      <c r="D21" s="210"/>
    </row>
    <row r="22" spans="1:4" ht="15" thickBot="1" x14ac:dyDescent="0.4">
      <c r="A22" s="21"/>
      <c r="B22" s="25"/>
      <c r="C22" s="25"/>
      <c r="D22" s="26"/>
    </row>
    <row r="23" spans="1:4" x14ac:dyDescent="0.35">
      <c r="A23" s="190" t="s">
        <v>73</v>
      </c>
      <c r="B23" s="191"/>
      <c r="C23" s="191"/>
      <c r="D23" s="192"/>
    </row>
    <row r="24" spans="1:4" x14ac:dyDescent="0.35">
      <c r="A24" s="193"/>
      <c r="B24" s="194"/>
      <c r="C24" s="194"/>
      <c r="D24" s="195"/>
    </row>
    <row r="25" spans="1:4" x14ac:dyDescent="0.35">
      <c r="A25" s="193"/>
      <c r="B25" s="194"/>
      <c r="C25" s="194"/>
      <c r="D25" s="195"/>
    </row>
    <row r="26" spans="1:4" x14ac:dyDescent="0.35">
      <c r="A26" s="193"/>
      <c r="B26" s="194"/>
      <c r="C26" s="194"/>
      <c r="D26" s="195"/>
    </row>
    <row r="27" spans="1:4" x14ac:dyDescent="0.35">
      <c r="A27" s="193"/>
      <c r="B27" s="194"/>
      <c r="C27" s="194"/>
      <c r="D27" s="195"/>
    </row>
    <row r="28" spans="1:4" x14ac:dyDescent="0.35">
      <c r="A28" s="193"/>
      <c r="B28" s="194"/>
      <c r="C28" s="194"/>
      <c r="D28" s="195"/>
    </row>
    <row r="29" spans="1:4" x14ac:dyDescent="0.35">
      <c r="A29" s="193"/>
      <c r="B29" s="194"/>
      <c r="C29" s="194"/>
      <c r="D29" s="195"/>
    </row>
    <row r="30" spans="1:4" x14ac:dyDescent="0.35">
      <c r="A30" s="193"/>
      <c r="B30" s="194"/>
      <c r="C30" s="194"/>
      <c r="D30" s="195"/>
    </row>
    <row r="31" spans="1:4" x14ac:dyDescent="0.35">
      <c r="A31" s="193"/>
      <c r="B31" s="194"/>
      <c r="C31" s="194"/>
      <c r="D31" s="195"/>
    </row>
    <row r="32" spans="1:4" x14ac:dyDescent="0.35">
      <c r="A32" s="193"/>
      <c r="B32" s="194"/>
      <c r="C32" s="194"/>
      <c r="D32" s="195"/>
    </row>
    <row r="33" spans="1:4" x14ac:dyDescent="0.35">
      <c r="A33" s="196"/>
      <c r="B33" s="197"/>
      <c r="C33" s="197"/>
      <c r="D33" s="198"/>
    </row>
    <row r="34" spans="1:4" x14ac:dyDescent="0.35">
      <c r="A34" s="196"/>
      <c r="B34" s="197"/>
      <c r="C34" s="197"/>
      <c r="D34" s="198"/>
    </row>
    <row r="35" spans="1:4" x14ac:dyDescent="0.35">
      <c r="A35" s="196"/>
      <c r="B35" s="197"/>
      <c r="C35" s="197"/>
      <c r="D35" s="198"/>
    </row>
    <row r="36" spans="1:4" x14ac:dyDescent="0.35">
      <c r="A36" s="196"/>
      <c r="B36" s="197"/>
      <c r="C36" s="197"/>
      <c r="D36" s="198"/>
    </row>
    <row r="37" spans="1:4" x14ac:dyDescent="0.35">
      <c r="A37" s="196"/>
      <c r="B37" s="197"/>
      <c r="C37" s="197"/>
      <c r="D37" s="198"/>
    </row>
    <row r="38" spans="1:4" x14ac:dyDescent="0.35">
      <c r="A38" s="196"/>
      <c r="B38" s="197"/>
      <c r="C38" s="197"/>
      <c r="D38" s="198"/>
    </row>
    <row r="39" spans="1:4" x14ac:dyDescent="0.35">
      <c r="A39" s="196"/>
      <c r="B39" s="197"/>
      <c r="C39" s="197"/>
      <c r="D39" s="198"/>
    </row>
    <row r="40" spans="1:4" x14ac:dyDescent="0.35">
      <c r="A40" s="196"/>
      <c r="B40" s="197"/>
      <c r="C40" s="197"/>
      <c r="D40" s="198"/>
    </row>
    <row r="41" spans="1:4" ht="15" thickBot="1" x14ac:dyDescent="0.4">
      <c r="A41" s="199"/>
      <c r="B41" s="200"/>
      <c r="C41" s="200"/>
      <c r="D41" s="201"/>
    </row>
  </sheetData>
  <mergeCells count="3">
    <mergeCell ref="A23:D41"/>
    <mergeCell ref="A16:D21"/>
    <mergeCell ref="A2:A3"/>
  </mergeCells>
  <pageMargins left="0.7" right="0.7" top="0.75" bottom="0.75" header="0.3" footer="0.3"/>
  <pageSetup paperSize="9" scale="7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43"/>
  <sheetViews>
    <sheetView workbookViewId="0">
      <selection activeCell="B28" sqref="B28"/>
    </sheetView>
  </sheetViews>
  <sheetFormatPr defaultColWidth="9.1796875" defaultRowHeight="14.5" x14ac:dyDescent="0.35"/>
  <cols>
    <col min="1" max="1" width="48.7265625" style="1" customWidth="1"/>
    <col min="2" max="2" width="63.7265625" style="14" customWidth="1"/>
    <col min="3" max="3" width="16.7265625" style="14" bestFit="1" customWidth="1"/>
    <col min="4" max="4" width="19.453125" style="14" bestFit="1" customWidth="1"/>
    <col min="5" max="5" width="14.453125" style="14" bestFit="1" customWidth="1"/>
    <col min="6" max="16384" width="9.1796875" style="1"/>
  </cols>
  <sheetData>
    <row r="2" spans="1:5" ht="26" x14ac:dyDescent="0.6">
      <c r="A2" s="13" t="s">
        <v>41</v>
      </c>
    </row>
    <row r="3" spans="1:5" ht="26" x14ac:dyDescent="0.6">
      <c r="A3" s="13"/>
    </row>
    <row r="4" spans="1:5" x14ac:dyDescent="0.35">
      <c r="A4" s="101" t="s">
        <v>42</v>
      </c>
      <c r="B4" s="74"/>
      <c r="C4" s="75"/>
    </row>
    <row r="5" spans="1:5" x14ac:dyDescent="0.35">
      <c r="A5" s="101" t="s">
        <v>43</v>
      </c>
      <c r="B5" s="74"/>
    </row>
    <row r="6" spans="1:5" x14ac:dyDescent="0.35">
      <c r="A6" s="101" t="s">
        <v>11</v>
      </c>
      <c r="B6" s="74"/>
    </row>
    <row r="7" spans="1:5" x14ac:dyDescent="0.35">
      <c r="A7" s="101" t="s">
        <v>44</v>
      </c>
      <c r="B7" s="74"/>
    </row>
    <row r="8" spans="1:5" ht="15" thickBot="1" x14ac:dyDescent="0.4">
      <c r="B8" s="1"/>
      <c r="C8" s="1"/>
      <c r="D8" s="1"/>
      <c r="E8" s="1"/>
    </row>
    <row r="9" spans="1:5" ht="15" thickBot="1" x14ac:dyDescent="0.4">
      <c r="A9" s="51" t="s">
        <v>45</v>
      </c>
      <c r="B9" s="76" t="s">
        <v>46</v>
      </c>
      <c r="C9" s="77" t="s">
        <v>47</v>
      </c>
      <c r="D9" s="78" t="s">
        <v>48</v>
      </c>
      <c r="E9" s="52"/>
    </row>
    <row r="10" spans="1:5" x14ac:dyDescent="0.35">
      <c r="A10" s="27"/>
      <c r="B10" s="52"/>
      <c r="C10" s="52"/>
      <c r="D10" s="52"/>
      <c r="E10" s="52"/>
    </row>
    <row r="11" spans="1:5" x14ac:dyDescent="0.35">
      <c r="B11" s="53"/>
    </row>
    <row r="12" spans="1:5" x14ac:dyDescent="0.35">
      <c r="B12" s="53"/>
    </row>
    <row r="13" spans="1:5" x14ac:dyDescent="0.35">
      <c r="B13" s="53"/>
    </row>
    <row r="14" spans="1:5" x14ac:dyDescent="0.35">
      <c r="B14" s="53"/>
    </row>
    <row r="15" spans="1:5" x14ac:dyDescent="0.35">
      <c r="B15" s="53"/>
    </row>
    <row r="16" spans="1:5" x14ac:dyDescent="0.35">
      <c r="B16" s="53"/>
    </row>
    <row r="17" spans="1:10" x14ac:dyDescent="0.35">
      <c r="B17" s="53"/>
    </row>
    <row r="18" spans="1:10" x14ac:dyDescent="0.35">
      <c r="A18" s="27"/>
      <c r="B18" s="53"/>
      <c r="E18" s="54"/>
    </row>
    <row r="19" spans="1:10" ht="15" thickBot="1" x14ac:dyDescent="0.4">
      <c r="A19" s="55"/>
      <c r="B19" s="56"/>
      <c r="C19" s="57"/>
      <c r="D19" s="58"/>
      <c r="E19" s="59"/>
    </row>
    <row r="20" spans="1:10" ht="15" thickBot="1" x14ac:dyDescent="0.4">
      <c r="A20" s="60"/>
      <c r="B20" s="61"/>
      <c r="C20" s="25">
        <f>SUM(C11:C19)</f>
        <v>0</v>
      </c>
      <c r="D20" s="62"/>
      <c r="E20" s="59"/>
      <c r="J20" s="63"/>
    </row>
    <row r="21" spans="1:10" x14ac:dyDescent="0.35">
      <c r="A21" s="27"/>
      <c r="B21" s="61"/>
      <c r="C21" s="25"/>
      <c r="D21" s="59"/>
      <c r="E21" s="59"/>
      <c r="J21" s="63"/>
    </row>
    <row r="22" spans="1:10" x14ac:dyDescent="0.35">
      <c r="A22" s="64"/>
      <c r="B22" s="61"/>
      <c r="C22" s="25"/>
      <c r="D22" s="59"/>
      <c r="E22" s="59"/>
    </row>
    <row r="23" spans="1:10" s="105" customFormat="1" ht="43.5" x14ac:dyDescent="0.35">
      <c r="A23" s="103" t="s">
        <v>49</v>
      </c>
      <c r="B23" s="104"/>
      <c r="C23" s="102" t="s">
        <v>124</v>
      </c>
      <c r="D23" s="102" t="s">
        <v>54</v>
      </c>
      <c r="E23" s="102" t="s">
        <v>55</v>
      </c>
    </row>
    <row r="24" spans="1:10" x14ac:dyDescent="0.35">
      <c r="A24" s="66">
        <v>610700</v>
      </c>
      <c r="B24" s="31">
        <v>0</v>
      </c>
      <c r="C24" s="213"/>
      <c r="D24" s="213"/>
      <c r="E24" s="213"/>
    </row>
    <row r="25" spans="1:10" x14ac:dyDescent="0.35">
      <c r="A25" s="66">
        <v>610701</v>
      </c>
      <c r="B25" s="31">
        <v>0</v>
      </c>
      <c r="C25" s="214"/>
      <c r="D25" s="214"/>
      <c r="E25" s="214"/>
    </row>
    <row r="26" spans="1:10" x14ac:dyDescent="0.35">
      <c r="A26" s="66">
        <v>610600</v>
      </c>
      <c r="B26" s="31">
        <f>E22</f>
        <v>0</v>
      </c>
      <c r="C26" s="214"/>
      <c r="D26" s="214"/>
      <c r="E26" s="214"/>
    </row>
    <row r="27" spans="1:10" x14ac:dyDescent="0.35">
      <c r="A27" s="66" t="s">
        <v>50</v>
      </c>
      <c r="B27" s="67">
        <f>D20</f>
        <v>0</v>
      </c>
      <c r="C27" s="214"/>
      <c r="D27" s="214"/>
      <c r="E27" s="214"/>
    </row>
    <row r="28" spans="1:10" x14ac:dyDescent="0.35">
      <c r="A28" s="65" t="s">
        <v>51</v>
      </c>
      <c r="B28" s="50">
        <f>SUM(B24:B27)</f>
        <v>0</v>
      </c>
      <c r="C28" s="215"/>
      <c r="D28" s="215"/>
      <c r="E28" s="215"/>
    </row>
    <row r="29" spans="1:10" ht="15" thickBot="1" x14ac:dyDescent="0.4">
      <c r="A29" s="68"/>
      <c r="B29" s="1"/>
      <c r="E29" s="59"/>
    </row>
    <row r="30" spans="1:10" ht="15" thickBot="1" x14ac:dyDescent="0.4">
      <c r="A30" s="60" t="s">
        <v>52</v>
      </c>
      <c r="B30" s="71"/>
      <c r="C30" s="73"/>
      <c r="E30" s="59"/>
    </row>
    <row r="31" spans="1:10" ht="15" thickBot="1" x14ac:dyDescent="0.4">
      <c r="A31" s="68"/>
      <c r="B31" s="1"/>
      <c r="E31" s="59"/>
    </row>
    <row r="32" spans="1:10" ht="15" thickBot="1" x14ac:dyDescent="0.4">
      <c r="A32" s="60" t="s">
        <v>53</v>
      </c>
      <c r="B32" s="79"/>
      <c r="E32" s="59"/>
    </row>
    <row r="33" spans="1:5" x14ac:dyDescent="0.35">
      <c r="B33" s="1"/>
      <c r="E33" s="59"/>
    </row>
    <row r="34" spans="1:5" x14ac:dyDescent="0.35">
      <c r="B34" s="1"/>
      <c r="E34" s="59"/>
    </row>
    <row r="35" spans="1:5" x14ac:dyDescent="0.35">
      <c r="B35" s="1"/>
      <c r="E35" s="59"/>
    </row>
    <row r="36" spans="1:5" x14ac:dyDescent="0.35">
      <c r="B36" s="1"/>
      <c r="E36" s="59"/>
    </row>
    <row r="37" spans="1:5" x14ac:dyDescent="0.35">
      <c r="B37" s="1"/>
      <c r="E37" s="59"/>
    </row>
    <row r="38" spans="1:5" x14ac:dyDescent="0.35">
      <c r="B38" s="1"/>
      <c r="E38" s="59"/>
    </row>
    <row r="39" spans="1:5" x14ac:dyDescent="0.35">
      <c r="B39" s="1"/>
      <c r="E39" s="59"/>
    </row>
    <row r="40" spans="1:5" x14ac:dyDescent="0.35">
      <c r="B40" s="1"/>
      <c r="E40" s="59"/>
    </row>
    <row r="41" spans="1:5" x14ac:dyDescent="0.35">
      <c r="A41" s="69"/>
    </row>
    <row r="42" spans="1:5" ht="15" thickBot="1" x14ac:dyDescent="0.4">
      <c r="A42" s="60" t="s">
        <v>56</v>
      </c>
      <c r="B42" s="70"/>
    </row>
    <row r="43" spans="1:5" ht="15" thickBot="1" x14ac:dyDescent="0.4">
      <c r="B43" s="29">
        <f>SUM(B41:B42)</f>
        <v>0</v>
      </c>
    </row>
  </sheetData>
  <mergeCells count="3">
    <mergeCell ref="C24:C28"/>
    <mergeCell ref="D24:D28"/>
    <mergeCell ref="E24:E28"/>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dimension ref="A1:F13"/>
  <sheetViews>
    <sheetView workbookViewId="0">
      <selection activeCell="A2" sqref="A2"/>
    </sheetView>
  </sheetViews>
  <sheetFormatPr defaultColWidth="9.1796875" defaultRowHeight="14.5" x14ac:dyDescent="0.35"/>
  <cols>
    <col min="1" max="1" width="116" bestFit="1" customWidth="1"/>
    <col min="2" max="4" width="21.81640625" bestFit="1" customWidth="1"/>
    <col min="5" max="5" width="20.26953125" bestFit="1" customWidth="1"/>
    <col min="6" max="6" width="59.26953125" bestFit="1" customWidth="1"/>
  </cols>
  <sheetData>
    <row r="1" spans="1:6" x14ac:dyDescent="0.35">
      <c r="A1" t="s">
        <v>25</v>
      </c>
      <c r="B1" t="s">
        <v>24</v>
      </c>
      <c r="C1" t="s">
        <v>24</v>
      </c>
      <c r="D1" t="s">
        <v>24</v>
      </c>
      <c r="E1" t="s">
        <v>3</v>
      </c>
      <c r="F1" t="s">
        <v>25</v>
      </c>
    </row>
    <row r="2" spans="1:6" x14ac:dyDescent="0.35">
      <c r="A2" s="23" t="s">
        <v>32</v>
      </c>
      <c r="B2" t="s">
        <v>26</v>
      </c>
      <c r="C2" t="s">
        <v>119</v>
      </c>
      <c r="D2" t="s">
        <v>119</v>
      </c>
      <c r="E2" t="s">
        <v>4</v>
      </c>
      <c r="F2" s="81" t="s">
        <v>29</v>
      </c>
    </row>
    <row r="3" spans="1:6" x14ac:dyDescent="0.35">
      <c r="A3" s="23" t="s">
        <v>33</v>
      </c>
      <c r="B3" s="23" t="s">
        <v>28</v>
      </c>
      <c r="C3" t="s">
        <v>113</v>
      </c>
      <c r="D3" t="s">
        <v>113</v>
      </c>
      <c r="E3" s="23" t="s">
        <v>5</v>
      </c>
      <c r="F3" s="81" t="s">
        <v>30</v>
      </c>
    </row>
    <row r="4" spans="1:6" x14ac:dyDescent="0.35">
      <c r="A4" s="23" t="s">
        <v>34</v>
      </c>
      <c r="D4" t="s">
        <v>120</v>
      </c>
      <c r="E4" t="s">
        <v>27</v>
      </c>
      <c r="F4" s="81" t="s">
        <v>31</v>
      </c>
    </row>
    <row r="5" spans="1:6" x14ac:dyDescent="0.35">
      <c r="A5" s="23" t="s">
        <v>35</v>
      </c>
      <c r="E5" t="s">
        <v>6</v>
      </c>
    </row>
    <row r="6" spans="1:6" x14ac:dyDescent="0.35">
      <c r="A6" t="s">
        <v>36</v>
      </c>
      <c r="E6" s="47" t="s">
        <v>7</v>
      </c>
    </row>
    <row r="7" spans="1:6" x14ac:dyDescent="0.35">
      <c r="A7" t="s">
        <v>37</v>
      </c>
      <c r="E7" s="47" t="s">
        <v>40</v>
      </c>
    </row>
    <row r="8" spans="1:6" x14ac:dyDescent="0.35">
      <c r="A8" s="23" t="s">
        <v>38</v>
      </c>
    </row>
    <row r="9" spans="1:6" x14ac:dyDescent="0.35">
      <c r="A9" s="23" t="s">
        <v>39</v>
      </c>
    </row>
    <row r="12" spans="1:6" x14ac:dyDescent="0.35">
      <c r="A12" s="23"/>
    </row>
    <row r="13" spans="1:6" x14ac:dyDescent="0.35">
      <c r="A13" s="23"/>
    </row>
  </sheetData>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1.Généralités</vt:lpstr>
      <vt:lpstr>2.Motivation</vt:lpstr>
      <vt:lpstr>3.Formations par catégorie</vt:lpstr>
      <vt:lpstr>4, Estimation des coûts</vt:lpstr>
      <vt:lpstr>5, Calcul du remboursement</vt:lpstr>
      <vt:lpstr>6. Contenu filtres</vt:lpstr>
      <vt:lpstr>'2.Motivation'!Afdrukbereik</vt:lpstr>
      <vt:lpstr>'3.Formations par catégorie'!Afdrukbereik</vt:lpstr>
      <vt:lpstr>'4, Estimation des coûts'!Afdrukbereik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dc:creator>
  <cp:lastModifiedBy>Brecht Stalmans</cp:lastModifiedBy>
  <cp:lastPrinted>2014-05-13T14:38:58Z</cp:lastPrinted>
  <dcterms:created xsi:type="dcterms:W3CDTF">2014-04-22T13:44:41Z</dcterms:created>
  <dcterms:modified xsi:type="dcterms:W3CDTF">2023-03-02T13:05:33Z</dcterms:modified>
</cp:coreProperties>
</file>